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10200" activeTab="1"/>
  </bookViews>
  <sheets>
    <sheet name="DETALHADA" sheetId="1" r:id="rId1"/>
    <sheet name="RESUMO" sheetId="2" r:id="rId2"/>
  </sheets>
  <definedNames>
    <definedName name="_xlnm.Print_Area" localSheetId="0">'DETALHADA'!$A$1:$K$68</definedName>
    <definedName name="_xlnm.Print_Area" localSheetId="1">'RESUMO'!$A$1:$G$19</definedName>
  </definedNames>
  <calcPr fullCalcOnLoad="1"/>
</workbook>
</file>

<file path=xl/sharedStrings.xml><?xml version="1.0" encoding="utf-8"?>
<sst xmlns="http://schemas.openxmlformats.org/spreadsheetml/2006/main" count="231" uniqueCount="109">
  <si>
    <t>Item</t>
  </si>
  <si>
    <t>Unid.</t>
  </si>
  <si>
    <t>Barras</t>
  </si>
  <si>
    <t>VALOR UNITÁRIO</t>
  </si>
  <si>
    <t>VALOR TOTAL</t>
  </si>
  <si>
    <t>Unidade</t>
  </si>
  <si>
    <t>Referência</t>
  </si>
  <si>
    <t>Quantidade</t>
  </si>
  <si>
    <t>VALOR C/ BDI 25%</t>
  </si>
  <si>
    <t>Codigo</t>
  </si>
  <si>
    <t>-</t>
  </si>
  <si>
    <t>MOBILIZAÇÃO -VEIC/EQP/PES - 0,10</t>
  </si>
  <si>
    <t>1.1.1</t>
  </si>
  <si>
    <t>1.1.2</t>
  </si>
  <si>
    <t>Und</t>
  </si>
  <si>
    <t>ESCRITÓRIO DE EMPREITEIRA TIPO 1</t>
  </si>
  <si>
    <t>1.1.3</t>
  </si>
  <si>
    <t>1.1.4</t>
  </si>
  <si>
    <t>1.1.5</t>
  </si>
  <si>
    <t xml:space="preserve">
BARRACÃO DE DEP. E FERR. TIPO 1
</t>
  </si>
  <si>
    <t>BARRACÃO INST. SANITÁRIA TIPO 1</t>
  </si>
  <si>
    <t>DESMOBILIZAÇÃO– VEIC/EQP/PES-0,10</t>
  </si>
  <si>
    <t>2.1.1</t>
  </si>
  <si>
    <t>%</t>
  </si>
  <si>
    <t>2.1.2</t>
  </si>
  <si>
    <t>2.1.3</t>
  </si>
  <si>
    <t>2.1.4</t>
  </si>
  <si>
    <t>m³</t>
  </si>
  <si>
    <t>1.0 - SERVIÇOS PRELIMINARES</t>
  </si>
  <si>
    <t>1.1 - MOBILIZAÇÃO E DESMOBILIZAÇÃO</t>
  </si>
  <si>
    <t>ESCAVAÇÃO MANUAL DE VALA COM PROFUNDIDADE MENOR OU IGUAL A 1,30 M. AF_02/2 M3</t>
  </si>
  <si>
    <t>REATERRO MANUAL DE VALAS COM COMPACTAÇÃO MECANIZADA. AF_04/2016</t>
  </si>
  <si>
    <t xml:space="preserve"> ASSENTADOR DE TUBOS COM ENCARGOS COMPLEMENTARES</t>
  </si>
  <si>
    <t>H</t>
  </si>
  <si>
    <t xml:space="preserve"> SERVENTE COM ENCARGOS COMPLEMENTARES</t>
  </si>
  <si>
    <t>2.3.1</t>
  </si>
  <si>
    <t>2.3.2</t>
  </si>
  <si>
    <t>2.3.3</t>
  </si>
  <si>
    <t>2.3.4</t>
  </si>
  <si>
    <t>SUBTOTAL</t>
  </si>
  <si>
    <t>3.1.1</t>
  </si>
  <si>
    <t>3.1.2</t>
  </si>
  <si>
    <t>3.1.3</t>
  </si>
  <si>
    <t>3.1.4</t>
  </si>
  <si>
    <t>ESCAVAÇÃO MECANIZADA DE VALA COM PROF. ATÉ 1,5 M , RETROESCAV. (0,26 M3), LARG. MENOR QUE 0,8 M</t>
  </si>
  <si>
    <t xml:space="preserve">3.1 – LIGAÇÃO PREDIAL DE ÁGUA, REDE, RAMAL PREDIAL DE 20 MM, L = 2,00 M, LARGURA DA VALA = 0,65 M; COM COLAR DE TOMADA DE PVC; ESCAVAÇÃO MECANIZADA PROF. ATÉ 1,50 M REATERRO COMPACTADO.
</t>
  </si>
  <si>
    <t>REATERRO MANUAL DE VALAS COM COMPACTAÇÃO MECANIZADA. AF_04/2017</t>
  </si>
  <si>
    <t>REATERRO MANUAL DE VALAS COM COMPACTAÇÃO MECANIZADA. AF_04/2018</t>
  </si>
  <si>
    <t xml:space="preserve">3.2 – LIGAÇÃO PREDIAL DE ÁGUA, REDE, RAMAL PREDIAL DE 20 MM, L = 4,00 M, LARGURA DA VALA = 0,65 M; COM COLAR DE TOMADA DE PVC; ESCAVAÇÃO MECANIZADA PROF. ATÉ 1,50 M REATERRO COMPACTADO.
</t>
  </si>
  <si>
    <t xml:space="preserve">3.3 – LIGAÇÃO PREDIAL DE ÁGUA, REDE, RAMAL PREDIAL DE 20 MM, L = 6,00 M, LARGURA DA VALA = 0,65 M; COM COLAR DE TOMADA DE PVC; ESCAVAÇÃO MECANIZADA PROF. ATÉ 1,50 M REATERRO COMPACTADO.
</t>
  </si>
  <si>
    <t>REATERRO MANUAL DE VALAS COM COMPACTAÇÃO MECANIZADA. AF_04/2019</t>
  </si>
  <si>
    <t>3.0 – CONSERVAÇÃO DE PAVIMENTOS VIÁRIOS ESCAVAÇÃO MECANIZADA</t>
  </si>
  <si>
    <t>2.0 – CONSERVAÇÃO DE PAVIMENTOS VIÁRIOS ESCAVAÇÃO MANUAL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</si>
  <si>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</si>
  <si>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</si>
  <si>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</si>
  <si>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</si>
  <si>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</si>
  <si>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</si>
  <si>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</si>
  <si>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</si>
  <si>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 xml:space="preserve">3.4 – LIGAÇÃO PREDIAL DE ÁGUA, REDE, RAMAL PREDIAL DE 20 MM, L = 8,00 M, LARGURA DA VALA = 0,65 M; COM COLAR DE TOMADA DE PVC; ESCAVAÇÃO MECANIZADA PROF. ATÉ 1,50 M REATERRO COMPACTADO.
</t>
  </si>
  <si>
    <t>3.4.1</t>
  </si>
  <si>
    <t>3.4.2</t>
  </si>
  <si>
    <t>3.4.3</t>
  </si>
  <si>
    <t>3.4.4</t>
  </si>
  <si>
    <t>2.4.1</t>
  </si>
  <si>
    <t>2.4.2</t>
  </si>
  <si>
    <t>2.4.3</t>
  </si>
  <si>
    <t>2.4.4</t>
  </si>
  <si>
    <t xml:space="preserve">2.1 – LIGAÇÃO PREDIAL DE ÁGUA, REDE, RAMAL PREDIAL DE 20 MM, L = 2,0 M, LARGURA DA VALA = 0,65 M; COM COLAR DE TOMADA DE PVC; ESCAVAÇÃO MANUAL PROF. ATÉ 1,30 REATERRO COMPACTADO.
</t>
  </si>
  <si>
    <t xml:space="preserve">2.2 – LIGAÇÃO PREDIAL DE ÁGUA, REDE, RAMAL PREDIAL DE 20 MM, L = 4,0 M, LARGURA DA VALA = 0,65 M; COM COLAR DE TOMADA DE PVC; ESCAVAÇÃO MANUAL PROF. ATÉ 1,30 REATERRO COMPACTADO.
</t>
  </si>
  <si>
    <t xml:space="preserve">2.3 – LIGAÇÃO PREDIAL DE ÁGUA, REDE, RAMAL PREDIAL DE 20 MM, L = 6,00 M, LARGURA DA VALA = 0,65 M; COM COLAR DE TOMADA DE PVC; ESCAVAÇÃO MANUAL PROF. ATÉ 1,30 REATERRO COMPACTADO.
</t>
  </si>
  <si>
    <t xml:space="preserve">2.4 – LIGAÇÃO PREDIAL DE ÁGUA, REDE, RAMAL PREDIAL DE 20 MM, L = 8,00 M, LARGURA DA VALA = 0,65 M; COM COLAR DE TOMADA DE PVC; ESCAVAÇÃO MANUAL PROF. ATÉ 1,30 REATERRO COMPACTADO.
</t>
  </si>
  <si>
    <t xml:space="preserve">ED-50392 </t>
  </si>
  <si>
    <t>2.1</t>
  </si>
  <si>
    <t>2.2</t>
  </si>
  <si>
    <t>2.3</t>
  </si>
  <si>
    <t>2.4</t>
  </si>
  <si>
    <t>3.1</t>
  </si>
  <si>
    <t>3.2</t>
  </si>
  <si>
    <t>3.3</t>
  </si>
  <si>
    <t>3.4</t>
  </si>
  <si>
    <t>LIGAÇÃO PREDIAL DE ÁGUA, REDE, RAMAL PREDIAL DE 20 MM, L = 2,0 M, LARGURA DA VALA = 0,65 M; COM COLAR DE TOMADA DE PVC; ESCAVAÇÃO MANUAL PROF. ATÉ 1,30 REATERRO COMPACTADO.</t>
  </si>
  <si>
    <t>LIGAÇÃO PREDIAL DE ÁGUA, REDE, RAMAL PREDIAL DE 20 MM, L = 4,0 M, LARGURA DA VALA = 0,65 M; COM COLAR DE TOMADA DE PVC; ESCAVAÇÃO MANUAL PROF. ATÉ 1,30 REATERRO COMPACTADO.</t>
  </si>
  <si>
    <t>LIGAÇÃO PREDIAL DE ÁGUA, REDE, RAMAL PREDIAL DE 20 MM, L = 6,00 M, LARGURA DA VALA = 0,65 M; COM COLAR DE TOMADA DE PVC; ESCAVAÇÃO MANUAL PROF. ATÉ 1,30 REATERRO COMPACTADO.</t>
  </si>
  <si>
    <t>LIGAÇÃO PREDIAL DE ÁGUA, REDE, RAMAL PREDIAL DE 20 MM, L = 8,00 M, LARGURA DA VALA = 0,65 M; COM COLAR DE TOMADA DE PVC; ESCAVAÇÃO MANUAL PROF. ATÉ 1,30 REATERRO COMPACTADO.</t>
  </si>
  <si>
    <t>LIGAÇÃO PREDIAL DE ÁGUA, REDE, RAMAL PREDIAL DE 20 MM, L = 2,00 M, LARGURA DA VALA = 0,65 M; COM COLAR DE TOMADA DE PVC; ESCAVAÇÃO MECANIZADA PROF. ATÉ 1,50 M REATERRO COMPACTADO.</t>
  </si>
  <si>
    <t>LIGAÇÃO PREDIAL DE ÁGUA, REDE, RAMAL PREDIAL DE 20 MM, L = 4,00 M, LARGURA DA VALA = 0,65 M; COM COLAR DE TOMADA DE PVC; ESCAVAÇÃO MECANIZADA PROF. ATÉ 1,50 M REATERRO COMPACTADO.</t>
  </si>
  <si>
    <t>LIGAÇÃO PREDIAL DE ÁGUA, REDE, RAMAL PREDIAL DE 20 MM, L = 6,00 M, LARGURA DA VALA = 0,65 M; COM COLAR DE TOMADA DE PVC; ESCAVAÇÃO MECANIZADA PROF. ATÉ 1,50 M REATERRO COMPACTADO.</t>
  </si>
  <si>
    <t>LIGAÇÃO PREDIAL DE ÁGUA, REDE, RAMAL PREDIAL DE 20 MM, L = 8,00 M, LARGURA DA VALA = 0,65 M; COM COLAR DE TOMADA DE PVC; ESCAVAÇÃO MECANIZADA PROF. ATÉ 1,50 M REATERRO COMPACTADO.</t>
  </si>
  <si>
    <t>ITEM</t>
  </si>
  <si>
    <t>QTDE</t>
  </si>
  <si>
    <t>OBEJTO</t>
  </si>
  <si>
    <t>VALOR UNT</t>
  </si>
  <si>
    <t>ED-50148</t>
  </si>
  <si>
    <t xml:space="preserve">ED-50128 </t>
  </si>
  <si>
    <t xml:space="preserve">ED-50130 </t>
  </si>
  <si>
    <t>TOTAL</t>
  </si>
  <si>
    <t>SETOP- 10/2022</t>
  </si>
  <si>
    <t xml:space="preserve">SETOP Ref.:
10/2022
</t>
  </si>
  <si>
    <t>ARAGUARI, 17 de JANEIRO de 2022</t>
  </si>
  <si>
    <t>SINAPI Ref.: 12/2022</t>
  </si>
  <si>
    <t>Descrição Material</t>
  </si>
  <si>
    <t>MOBILIZAÇÃO E DESMOBILIZAÇÃO</t>
  </si>
  <si>
    <t>SETOP Ref.:
10/2022</t>
  </si>
  <si>
    <t>SINAPI- 12/2022</t>
  </si>
  <si>
    <t>1.1</t>
  </si>
  <si>
    <r>
      <t xml:space="preserve">                                  </t>
    </r>
    <r>
      <rPr>
        <b/>
        <sz val="22"/>
        <rFont val="Tahoma"/>
        <family val="2"/>
      </rPr>
      <t>SUPERINTENDÊNCIA DE ÁGUA E ESGOTO</t>
    </r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</si>
</sst>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  <numFmt numFmtId="183" formatCode="&quot;R$&quot;\ #,##0.00"/>
    <numFmt numFmtId="184" formatCode="&quot;Ativado&quot;;&quot;Ativado&quot;;&quot;Desativado&quot;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22"/>
      <name val="Tahoma"/>
      <family val="2"/>
    </font>
    <font>
      <b/>
      <sz val="10.5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77" fontId="1" fillId="0" borderId="0" xfId="46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177" fontId="1" fillId="0" borderId="0" xfId="46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177" fontId="2" fillId="0" borderId="0" xfId="46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177" fontId="9" fillId="0" borderId="13" xfId="46" applyFont="1" applyBorder="1" applyAlignment="1">
      <alignment horizontal="left" vertical="center" wrapText="1"/>
    </xf>
    <xf numFmtId="44" fontId="9" fillId="0" borderId="14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177" fontId="9" fillId="0" borderId="12" xfId="46" applyFont="1" applyBorder="1" applyAlignment="1">
      <alignment horizontal="left" vertical="center" wrapText="1"/>
    </xf>
    <xf numFmtId="44" fontId="9" fillId="0" borderId="19" xfId="0" applyNumberFormat="1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177" fontId="9" fillId="0" borderId="21" xfId="46" applyFont="1" applyBorder="1" applyAlignment="1">
      <alignment horizontal="left" vertical="center" wrapText="1"/>
    </xf>
    <xf numFmtId="44" fontId="9" fillId="0" borderId="22" xfId="0" applyNumberFormat="1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177" fontId="9" fillId="0" borderId="25" xfId="46" applyFont="1" applyBorder="1" applyAlignment="1">
      <alignment horizontal="left" vertical="center" wrapText="1"/>
    </xf>
    <xf numFmtId="44" fontId="9" fillId="0" borderId="26" xfId="0" applyNumberFormat="1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177" fontId="14" fillId="0" borderId="28" xfId="46" applyFont="1" applyBorder="1" applyAlignment="1">
      <alignment horizontal="left" vertical="center" wrapText="1"/>
    </xf>
    <xf numFmtId="177" fontId="14" fillId="0" borderId="12" xfId="46" applyFont="1" applyBorder="1" applyAlignment="1">
      <alignment horizontal="left" vertical="center" wrapText="1"/>
    </xf>
    <xf numFmtId="177" fontId="14" fillId="0" borderId="29" xfId="46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177" fontId="14" fillId="0" borderId="31" xfId="46" applyFont="1" applyBorder="1" applyAlignment="1">
      <alignment horizontal="left" vertical="center" wrapText="1"/>
    </xf>
    <xf numFmtId="177" fontId="14" fillId="0" borderId="37" xfId="46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177" fontId="14" fillId="0" borderId="13" xfId="46" applyFont="1" applyBorder="1" applyAlignment="1">
      <alignment horizontal="left" vertical="center" wrapText="1"/>
    </xf>
    <xf numFmtId="177" fontId="14" fillId="0" borderId="39" xfId="46" applyFont="1" applyBorder="1" applyAlignment="1">
      <alignment horizontal="left" vertical="center" wrapText="1"/>
    </xf>
    <xf numFmtId="177" fontId="14" fillId="0" borderId="40" xfId="46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177" fontId="14" fillId="0" borderId="21" xfId="46" applyFont="1" applyBorder="1" applyAlignment="1">
      <alignment horizontal="left" vertical="center" wrapText="1"/>
    </xf>
    <xf numFmtId="177" fontId="14" fillId="0" borderId="35" xfId="46" applyFont="1" applyBorder="1" applyAlignment="1">
      <alignment horizontal="left" vertical="center" wrapText="1"/>
    </xf>
    <xf numFmtId="177" fontId="14" fillId="0" borderId="42" xfId="46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 wrapText="1"/>
    </xf>
    <xf numFmtId="177" fontId="14" fillId="0" borderId="44" xfId="46" applyFont="1" applyBorder="1" applyAlignment="1">
      <alignment horizontal="left" vertical="center" wrapText="1"/>
    </xf>
    <xf numFmtId="177" fontId="14" fillId="0" borderId="46" xfId="46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77" fontId="13" fillId="0" borderId="0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13" fillId="0" borderId="47" xfId="0" applyFont="1" applyBorder="1" applyAlignment="1">
      <alignment horizontal="left" wrapText="1"/>
    </xf>
    <xf numFmtId="0" fontId="13" fillId="0" borderId="48" xfId="0" applyFont="1" applyBorder="1" applyAlignment="1">
      <alignment horizontal="left" wrapText="1"/>
    </xf>
    <xf numFmtId="0" fontId="13" fillId="0" borderId="49" xfId="0" applyFont="1" applyBorder="1" applyAlignment="1">
      <alignment horizontal="left" wrapText="1"/>
    </xf>
    <xf numFmtId="183" fontId="7" fillId="0" borderId="48" xfId="0" applyNumberFormat="1" applyFont="1" applyBorder="1" applyAlignment="1">
      <alignment horizontal="left" wrapText="1"/>
    </xf>
    <xf numFmtId="183" fontId="7" fillId="0" borderId="49" xfId="0" applyNumberFormat="1" applyFont="1" applyBorder="1" applyAlignment="1">
      <alignment horizontal="left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10" fillId="33" borderId="47" xfId="0" applyFont="1" applyFill="1" applyBorder="1" applyAlignment="1">
      <alignment horizontal="center" vertical="top" wrapText="1"/>
    </xf>
    <xf numFmtId="0" fontId="10" fillId="33" borderId="48" xfId="0" applyFont="1" applyFill="1" applyBorder="1" applyAlignment="1">
      <alignment horizontal="center" vertical="top" wrapText="1"/>
    </xf>
    <xf numFmtId="0" fontId="10" fillId="33" borderId="49" xfId="0" applyFont="1" applyFill="1" applyBorder="1" applyAlignment="1">
      <alignment horizontal="center" vertical="top" wrapText="1"/>
    </xf>
    <xf numFmtId="183" fontId="13" fillId="0" borderId="48" xfId="0" applyNumberFormat="1" applyFont="1" applyBorder="1" applyAlignment="1">
      <alignment horizontal="left" wrapText="1"/>
    </xf>
    <xf numFmtId="183" fontId="13" fillId="0" borderId="49" xfId="0" applyNumberFormat="1" applyFont="1" applyBorder="1" applyAlignment="1">
      <alignment horizontal="left" wrapText="1"/>
    </xf>
    <xf numFmtId="0" fontId="13" fillId="0" borderId="47" xfId="0" applyFont="1" applyBorder="1" applyAlignment="1">
      <alignment horizontal="left" wrapText="1"/>
    </xf>
    <xf numFmtId="0" fontId="13" fillId="0" borderId="48" xfId="0" applyFont="1" applyBorder="1" applyAlignment="1">
      <alignment horizontal="left" wrapText="1"/>
    </xf>
    <xf numFmtId="0" fontId="13" fillId="0" borderId="49" xfId="0" applyFont="1" applyBorder="1" applyAlignment="1">
      <alignment horizontal="left" wrapText="1"/>
    </xf>
    <xf numFmtId="0" fontId="10" fillId="0" borderId="5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52" xfId="0" applyFont="1" applyFill="1" applyBorder="1" applyAlignment="1">
      <alignment horizontal="center" vertical="top" wrapText="1"/>
    </xf>
    <xf numFmtId="0" fontId="10" fillId="33" borderId="53" xfId="0" applyFont="1" applyFill="1" applyBorder="1" applyAlignment="1">
      <alignment horizontal="center" vertical="top" wrapText="1"/>
    </xf>
    <xf numFmtId="0" fontId="10" fillId="33" borderId="54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8" fillId="33" borderId="55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44" fontId="8" fillId="0" borderId="56" xfId="0" applyNumberFormat="1" applyFont="1" applyBorder="1" applyAlignment="1">
      <alignment horizontal="center" vertical="center"/>
    </xf>
    <xf numFmtId="44" fontId="8" fillId="0" borderId="57" xfId="0" applyNumberFormat="1" applyFont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66675</xdr:rowOff>
    </xdr:from>
    <xdr:to>
      <xdr:col>1</xdr:col>
      <xdr:colOff>542925</xdr:colOff>
      <xdr:row>4</xdr:row>
      <xdr:rowOff>590550</xdr:rowOff>
    </xdr:to>
    <xdr:pic>
      <xdr:nvPicPr>
        <xdr:cNvPr id="1" name="Picture 1" descr="logoag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771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206"/>
  <sheetViews>
    <sheetView view="pageBreakPreview" zoomScale="55" zoomScaleNormal="85" zoomScaleSheetLayoutView="55" zoomScalePageLayoutView="0" workbookViewId="0" topLeftCell="A1">
      <selection activeCell="M57" sqref="M57"/>
    </sheetView>
  </sheetViews>
  <sheetFormatPr defaultColWidth="18.421875" defaultRowHeight="12.75"/>
  <cols>
    <col min="1" max="16384" width="18.421875" style="84" customWidth="1"/>
  </cols>
  <sheetData>
    <row r="2" ht="1.5" customHeight="1" thickBot="1"/>
    <row r="3" ht="13.5" hidden="1" thickBot="1"/>
    <row r="4" spans="1:11" ht="12.75" customHeight="1" thickBot="1">
      <c r="A4" s="104" t="s">
        <v>108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49.5" customHeight="1" thickBo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2.75" customHeight="1" thickBot="1">
      <c r="A6" s="110" t="s">
        <v>101</v>
      </c>
      <c r="B6" s="111"/>
      <c r="C6" s="111"/>
      <c r="D6" s="111"/>
      <c r="E6" s="111"/>
      <c r="F6" s="111"/>
      <c r="G6" s="111"/>
      <c r="H6" s="111"/>
      <c r="I6" s="112"/>
      <c r="J6" s="109" t="s">
        <v>99</v>
      </c>
      <c r="K6" s="119" t="s">
        <v>106</v>
      </c>
    </row>
    <row r="7" spans="1:11" ht="13.5" customHeight="1" thickBot="1">
      <c r="A7" s="113"/>
      <c r="B7" s="114"/>
      <c r="C7" s="114"/>
      <c r="D7" s="114"/>
      <c r="E7" s="114"/>
      <c r="F7" s="114"/>
      <c r="G7" s="114"/>
      <c r="H7" s="114"/>
      <c r="I7" s="115"/>
      <c r="J7" s="109"/>
      <c r="K7" s="119"/>
    </row>
    <row r="8" spans="1:11" ht="30" customHeight="1" thickBot="1">
      <c r="A8" s="120" t="s">
        <v>28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ht="30" customHeight="1" thickBot="1">
      <c r="A9" s="120" t="s">
        <v>29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30">
      <c r="A10" s="39" t="s">
        <v>0</v>
      </c>
      <c r="B10" s="40" t="s">
        <v>6</v>
      </c>
      <c r="C10" s="41" t="s">
        <v>9</v>
      </c>
      <c r="D10" s="41" t="s">
        <v>7</v>
      </c>
      <c r="E10" s="105" t="s">
        <v>1</v>
      </c>
      <c r="F10" s="106"/>
      <c r="G10" s="41" t="s">
        <v>5</v>
      </c>
      <c r="H10" s="41" t="s">
        <v>103</v>
      </c>
      <c r="I10" s="41" t="s">
        <v>3</v>
      </c>
      <c r="J10" s="40" t="s">
        <v>8</v>
      </c>
      <c r="K10" s="42" t="s">
        <v>4</v>
      </c>
    </row>
    <row r="11" spans="1:11" ht="33" customHeight="1">
      <c r="A11" s="43" t="s">
        <v>12</v>
      </c>
      <c r="B11" s="44" t="s">
        <v>100</v>
      </c>
      <c r="C11" s="45" t="s">
        <v>74</v>
      </c>
      <c r="D11" s="107" t="s">
        <v>10</v>
      </c>
      <c r="E11" s="108"/>
      <c r="F11" s="48" t="s">
        <v>2</v>
      </c>
      <c r="G11" s="14" t="s">
        <v>23</v>
      </c>
      <c r="H11" s="25" t="s">
        <v>11</v>
      </c>
      <c r="I11" s="49"/>
      <c r="J11" s="50"/>
      <c r="K11" s="51"/>
    </row>
    <row r="12" spans="1:11" ht="33" customHeight="1">
      <c r="A12" s="43" t="s">
        <v>13</v>
      </c>
      <c r="B12" s="44" t="s">
        <v>100</v>
      </c>
      <c r="C12" s="45" t="s">
        <v>95</v>
      </c>
      <c r="D12" s="46">
        <v>1</v>
      </c>
      <c r="E12" s="47"/>
      <c r="F12" s="48"/>
      <c r="G12" s="14" t="s">
        <v>14</v>
      </c>
      <c r="H12" s="25" t="s">
        <v>15</v>
      </c>
      <c r="I12" s="49"/>
      <c r="J12" s="50"/>
      <c r="K12" s="51"/>
    </row>
    <row r="13" spans="1:16" ht="33" customHeight="1">
      <c r="A13" s="52" t="s">
        <v>16</v>
      </c>
      <c r="B13" s="44" t="s">
        <v>100</v>
      </c>
      <c r="C13" s="53" t="s">
        <v>96</v>
      </c>
      <c r="D13" s="54">
        <v>1</v>
      </c>
      <c r="E13" s="55"/>
      <c r="F13" s="56"/>
      <c r="G13" s="57" t="s">
        <v>14</v>
      </c>
      <c r="H13" s="25" t="s">
        <v>19</v>
      </c>
      <c r="I13" s="50"/>
      <c r="J13" s="58"/>
      <c r="K13" s="59"/>
      <c r="P13" s="85"/>
    </row>
    <row r="14" spans="1:11" ht="33" customHeight="1">
      <c r="A14" s="43" t="s">
        <v>17</v>
      </c>
      <c r="B14" s="44" t="s">
        <v>100</v>
      </c>
      <c r="C14" s="45" t="s">
        <v>97</v>
      </c>
      <c r="D14" s="46">
        <v>1</v>
      </c>
      <c r="E14" s="47"/>
      <c r="F14" s="48"/>
      <c r="G14" s="14" t="s">
        <v>14</v>
      </c>
      <c r="H14" s="25" t="s">
        <v>20</v>
      </c>
      <c r="I14" s="50"/>
      <c r="J14" s="58"/>
      <c r="K14" s="59"/>
    </row>
    <row r="15" spans="1:16" ht="33" customHeight="1" thickBot="1">
      <c r="A15" s="43" t="s">
        <v>18</v>
      </c>
      <c r="B15" s="44" t="s">
        <v>100</v>
      </c>
      <c r="C15" s="45" t="s">
        <v>74</v>
      </c>
      <c r="D15" s="46" t="s">
        <v>10</v>
      </c>
      <c r="E15" s="47"/>
      <c r="F15" s="48"/>
      <c r="G15" s="14" t="s">
        <v>23</v>
      </c>
      <c r="H15" s="25" t="s">
        <v>21</v>
      </c>
      <c r="I15" s="50"/>
      <c r="J15" s="58"/>
      <c r="K15" s="59"/>
      <c r="P15" s="85"/>
    </row>
    <row r="16" spans="1:11" ht="31.5" customHeight="1" hidden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33" customHeight="1" hidden="1" thickBo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33" customHeight="1" thickBot="1">
      <c r="A18" s="116" t="s">
        <v>52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8"/>
    </row>
    <row r="19" spans="1:18" ht="42.75" customHeight="1" thickBot="1">
      <c r="A19" s="96" t="s">
        <v>70</v>
      </c>
      <c r="B19" s="97"/>
      <c r="C19" s="97"/>
      <c r="D19" s="97"/>
      <c r="E19" s="97"/>
      <c r="F19" s="97"/>
      <c r="G19" s="97"/>
      <c r="H19" s="97"/>
      <c r="I19" s="97"/>
      <c r="J19" s="97"/>
      <c r="K19" s="98"/>
      <c r="P19" s="87"/>
      <c r="Q19" s="87"/>
      <c r="R19" s="87"/>
    </row>
    <row r="20" spans="1:18" ht="33" customHeight="1">
      <c r="A20" s="60" t="s">
        <v>22</v>
      </c>
      <c r="B20" s="61" t="s">
        <v>102</v>
      </c>
      <c r="C20" s="62">
        <v>93358</v>
      </c>
      <c r="D20" s="63">
        <v>1.69</v>
      </c>
      <c r="E20" s="64"/>
      <c r="F20" s="48"/>
      <c r="G20" s="22" t="s">
        <v>27</v>
      </c>
      <c r="H20" s="16" t="s">
        <v>30</v>
      </c>
      <c r="I20" s="65"/>
      <c r="J20" s="66"/>
      <c r="K20" s="67"/>
      <c r="P20" s="68"/>
      <c r="Q20" s="68"/>
      <c r="R20" s="87"/>
    </row>
    <row r="21" spans="1:18" ht="33" customHeight="1">
      <c r="A21" s="43" t="s">
        <v>24</v>
      </c>
      <c r="B21" s="61" t="s">
        <v>102</v>
      </c>
      <c r="C21" s="45">
        <v>93382</v>
      </c>
      <c r="D21" s="46">
        <v>1.69</v>
      </c>
      <c r="E21" s="69"/>
      <c r="F21" s="48"/>
      <c r="G21" s="14" t="s">
        <v>27</v>
      </c>
      <c r="H21" s="25" t="s">
        <v>31</v>
      </c>
      <c r="I21" s="50"/>
      <c r="J21" s="58"/>
      <c r="K21" s="59"/>
      <c r="P21" s="68"/>
      <c r="Q21" s="68"/>
      <c r="R21" s="87"/>
    </row>
    <row r="22" spans="1:18" ht="33" customHeight="1">
      <c r="A22" s="43" t="s">
        <v>25</v>
      </c>
      <c r="B22" s="61" t="s">
        <v>102</v>
      </c>
      <c r="C22" s="45">
        <v>88246</v>
      </c>
      <c r="D22" s="46">
        <v>0.33</v>
      </c>
      <c r="E22" s="69"/>
      <c r="F22" s="48"/>
      <c r="G22" s="14" t="s">
        <v>33</v>
      </c>
      <c r="H22" s="25" t="s">
        <v>32</v>
      </c>
      <c r="I22" s="50"/>
      <c r="J22" s="58"/>
      <c r="K22" s="59"/>
      <c r="P22" s="68"/>
      <c r="Q22" s="68"/>
      <c r="R22" s="87"/>
    </row>
    <row r="23" spans="1:18" ht="33" customHeight="1" thickBot="1">
      <c r="A23" s="52" t="s">
        <v>26</v>
      </c>
      <c r="B23" s="61" t="s">
        <v>102</v>
      </c>
      <c r="C23" s="53">
        <v>88316</v>
      </c>
      <c r="D23" s="54">
        <v>0.33</v>
      </c>
      <c r="E23" s="70"/>
      <c r="F23" s="71"/>
      <c r="G23" s="57" t="s">
        <v>33</v>
      </c>
      <c r="H23" s="30" t="s">
        <v>34</v>
      </c>
      <c r="I23" s="72"/>
      <c r="J23" s="73"/>
      <c r="K23" s="74"/>
      <c r="P23" s="68"/>
      <c r="Q23" s="68"/>
      <c r="R23" s="87"/>
    </row>
    <row r="24" spans="1:18" ht="16.5" customHeight="1" thickBot="1">
      <c r="A24" s="88" t="s">
        <v>39</v>
      </c>
      <c r="B24" s="89"/>
      <c r="C24" s="89"/>
      <c r="D24" s="89"/>
      <c r="E24" s="89"/>
      <c r="F24" s="89"/>
      <c r="G24" s="90"/>
      <c r="H24" s="91">
        <f>K20+K21+K22+K23</f>
        <v>0</v>
      </c>
      <c r="I24" s="91"/>
      <c r="J24" s="91"/>
      <c r="K24" s="92"/>
      <c r="L24" s="87"/>
      <c r="M24" s="87"/>
      <c r="N24" s="87"/>
      <c r="O24" s="87"/>
      <c r="P24" s="87"/>
      <c r="Q24" s="87"/>
      <c r="R24" s="87"/>
    </row>
    <row r="25" spans="1:18" ht="42.75" customHeight="1" thickBot="1">
      <c r="A25" s="121" t="s">
        <v>71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3"/>
      <c r="L25" s="87"/>
      <c r="M25" s="87"/>
      <c r="N25" s="87"/>
      <c r="O25" s="87"/>
      <c r="P25" s="87"/>
      <c r="Q25" s="87"/>
      <c r="R25" s="87"/>
    </row>
    <row r="26" spans="1:18" s="93" customFormat="1" ht="23.25" customHeight="1" hidden="1" thickBot="1">
      <c r="A26" s="124"/>
      <c r="B26" s="125"/>
      <c r="C26" s="125"/>
      <c r="D26" s="125"/>
      <c r="E26" s="125"/>
      <c r="F26" s="125"/>
      <c r="G26" s="125"/>
      <c r="H26" s="125"/>
      <c r="I26" s="125"/>
      <c r="J26" s="125"/>
      <c r="K26" s="126"/>
      <c r="P26" s="94"/>
      <c r="Q26" s="94"/>
      <c r="R26" s="94"/>
    </row>
    <row r="27" spans="1:18" ht="33" customHeight="1">
      <c r="A27" s="75" t="s">
        <v>22</v>
      </c>
      <c r="B27" s="76" t="s">
        <v>102</v>
      </c>
      <c r="C27" s="76">
        <v>93358</v>
      </c>
      <c r="D27" s="77">
        <v>3.38</v>
      </c>
      <c r="E27" s="64"/>
      <c r="F27" s="48"/>
      <c r="G27" s="78" t="s">
        <v>27</v>
      </c>
      <c r="H27" s="79" t="s">
        <v>30</v>
      </c>
      <c r="I27" s="80"/>
      <c r="J27" s="80"/>
      <c r="K27" s="81"/>
      <c r="P27" s="68"/>
      <c r="Q27" s="68"/>
      <c r="R27" s="87"/>
    </row>
    <row r="28" spans="1:18" ht="33" customHeight="1">
      <c r="A28" s="43" t="s">
        <v>24</v>
      </c>
      <c r="B28" s="61" t="s">
        <v>102</v>
      </c>
      <c r="C28" s="45">
        <v>93382</v>
      </c>
      <c r="D28" s="46">
        <v>3.38</v>
      </c>
      <c r="E28" s="69"/>
      <c r="F28" s="48"/>
      <c r="G28" s="14" t="s">
        <v>27</v>
      </c>
      <c r="H28" s="25" t="s">
        <v>31</v>
      </c>
      <c r="I28" s="50"/>
      <c r="J28" s="58"/>
      <c r="K28" s="59"/>
      <c r="P28" s="68"/>
      <c r="Q28" s="68"/>
      <c r="R28" s="87"/>
    </row>
    <row r="29" spans="1:18" ht="33" customHeight="1">
      <c r="A29" s="43" t="s">
        <v>25</v>
      </c>
      <c r="B29" s="61" t="s">
        <v>102</v>
      </c>
      <c r="C29" s="45">
        <v>88246</v>
      </c>
      <c r="D29" s="46">
        <v>0.66</v>
      </c>
      <c r="E29" s="69"/>
      <c r="F29" s="48"/>
      <c r="G29" s="14" t="s">
        <v>33</v>
      </c>
      <c r="H29" s="25" t="s">
        <v>32</v>
      </c>
      <c r="I29" s="50"/>
      <c r="J29" s="58"/>
      <c r="K29" s="59"/>
      <c r="P29" s="68"/>
      <c r="Q29" s="68"/>
      <c r="R29" s="87"/>
    </row>
    <row r="30" spans="1:18" ht="33" customHeight="1" thickBot="1">
      <c r="A30" s="52" t="s">
        <v>26</v>
      </c>
      <c r="B30" s="61" t="s">
        <v>102</v>
      </c>
      <c r="C30" s="53">
        <v>88316</v>
      </c>
      <c r="D30" s="54">
        <v>0.66</v>
      </c>
      <c r="E30" s="70"/>
      <c r="F30" s="71"/>
      <c r="G30" s="57" t="s">
        <v>33</v>
      </c>
      <c r="H30" s="30" t="s">
        <v>34</v>
      </c>
      <c r="I30" s="72"/>
      <c r="J30" s="73"/>
      <c r="K30" s="74"/>
      <c r="P30" s="68"/>
      <c r="Q30" s="68"/>
      <c r="R30" s="87"/>
    </row>
    <row r="31" spans="1:18" ht="16.5" customHeight="1" thickBot="1">
      <c r="A31" s="88" t="s">
        <v>39</v>
      </c>
      <c r="B31" s="89"/>
      <c r="C31" s="89"/>
      <c r="D31" s="89"/>
      <c r="E31" s="89"/>
      <c r="F31" s="89"/>
      <c r="G31" s="90"/>
      <c r="H31" s="91">
        <f>K27+K28+K29+K30</f>
        <v>0</v>
      </c>
      <c r="I31" s="91"/>
      <c r="J31" s="91"/>
      <c r="K31" s="92"/>
      <c r="P31" s="87"/>
      <c r="Q31" s="87"/>
      <c r="R31" s="87"/>
    </row>
    <row r="32" spans="1:18" ht="42.75" customHeight="1" thickBot="1">
      <c r="A32" s="96" t="s">
        <v>72</v>
      </c>
      <c r="B32" s="97"/>
      <c r="C32" s="97"/>
      <c r="D32" s="97"/>
      <c r="E32" s="97"/>
      <c r="F32" s="97"/>
      <c r="G32" s="97"/>
      <c r="H32" s="97"/>
      <c r="I32" s="97"/>
      <c r="J32" s="97"/>
      <c r="K32" s="98"/>
      <c r="P32" s="87"/>
      <c r="Q32" s="87"/>
      <c r="R32" s="87"/>
    </row>
    <row r="33" spans="1:18" ht="33" customHeight="1">
      <c r="A33" s="60" t="s">
        <v>35</v>
      </c>
      <c r="B33" s="61" t="s">
        <v>102</v>
      </c>
      <c r="C33" s="62">
        <v>93358</v>
      </c>
      <c r="D33" s="63">
        <v>5.07</v>
      </c>
      <c r="E33" s="64"/>
      <c r="F33" s="48"/>
      <c r="G33" s="22" t="s">
        <v>27</v>
      </c>
      <c r="H33" s="16" t="s">
        <v>30</v>
      </c>
      <c r="I33" s="65"/>
      <c r="J33" s="66"/>
      <c r="K33" s="67"/>
      <c r="P33" s="68"/>
      <c r="Q33" s="87"/>
      <c r="R33" s="87"/>
    </row>
    <row r="34" spans="1:18" ht="33" customHeight="1">
      <c r="A34" s="43" t="s">
        <v>36</v>
      </c>
      <c r="B34" s="61" t="s">
        <v>102</v>
      </c>
      <c r="C34" s="45">
        <v>93382</v>
      </c>
      <c r="D34" s="46">
        <v>5.07</v>
      </c>
      <c r="E34" s="69"/>
      <c r="F34" s="48"/>
      <c r="G34" s="14" t="s">
        <v>27</v>
      </c>
      <c r="H34" s="25" t="s">
        <v>31</v>
      </c>
      <c r="I34" s="50"/>
      <c r="J34" s="58"/>
      <c r="K34" s="59"/>
      <c r="P34" s="68"/>
      <c r="Q34" s="87"/>
      <c r="R34" s="87"/>
    </row>
    <row r="35" spans="1:18" ht="33" customHeight="1">
      <c r="A35" s="60" t="s">
        <v>37</v>
      </c>
      <c r="B35" s="61" t="s">
        <v>102</v>
      </c>
      <c r="C35" s="45">
        <v>88246</v>
      </c>
      <c r="D35" s="46">
        <v>0.7</v>
      </c>
      <c r="E35" s="69"/>
      <c r="F35" s="48"/>
      <c r="G35" s="14" t="s">
        <v>33</v>
      </c>
      <c r="H35" s="25" t="s">
        <v>32</v>
      </c>
      <c r="I35" s="50"/>
      <c r="J35" s="58"/>
      <c r="K35" s="59"/>
      <c r="P35" s="68"/>
      <c r="Q35" s="87"/>
      <c r="R35" s="87"/>
    </row>
    <row r="36" spans="1:18" ht="33" customHeight="1" thickBot="1">
      <c r="A36" s="52" t="s">
        <v>38</v>
      </c>
      <c r="B36" s="61" t="s">
        <v>102</v>
      </c>
      <c r="C36" s="53">
        <v>88316</v>
      </c>
      <c r="D36" s="54">
        <v>0.7</v>
      </c>
      <c r="E36" s="70"/>
      <c r="F36" s="71"/>
      <c r="G36" s="57" t="s">
        <v>33</v>
      </c>
      <c r="H36" s="30" t="s">
        <v>34</v>
      </c>
      <c r="I36" s="72"/>
      <c r="J36" s="73"/>
      <c r="K36" s="74"/>
      <c r="P36" s="68"/>
      <c r="Q36" s="87"/>
      <c r="R36" s="87"/>
    </row>
    <row r="37" spans="1:18" ht="16.5" customHeight="1" thickBot="1">
      <c r="A37" s="101" t="s">
        <v>39</v>
      </c>
      <c r="B37" s="102"/>
      <c r="C37" s="102"/>
      <c r="D37" s="102"/>
      <c r="E37" s="102"/>
      <c r="F37" s="102"/>
      <c r="G37" s="103"/>
      <c r="H37" s="99">
        <f>K33+K34+K35+K36</f>
        <v>0</v>
      </c>
      <c r="I37" s="99"/>
      <c r="J37" s="99"/>
      <c r="K37" s="100"/>
      <c r="P37" s="87"/>
      <c r="Q37" s="87"/>
      <c r="R37" s="87"/>
    </row>
    <row r="38" spans="1:18" ht="42.75" customHeight="1" thickBot="1">
      <c r="A38" s="96" t="s">
        <v>73</v>
      </c>
      <c r="B38" s="97"/>
      <c r="C38" s="97"/>
      <c r="D38" s="97"/>
      <c r="E38" s="97"/>
      <c r="F38" s="97"/>
      <c r="G38" s="97"/>
      <c r="H38" s="97"/>
      <c r="I38" s="97"/>
      <c r="J38" s="97"/>
      <c r="K38" s="98"/>
      <c r="P38" s="87"/>
      <c r="Q38" s="87"/>
      <c r="R38" s="87"/>
    </row>
    <row r="39" spans="1:18" ht="33" customHeight="1">
      <c r="A39" s="60" t="s">
        <v>66</v>
      </c>
      <c r="B39" s="61" t="s">
        <v>102</v>
      </c>
      <c r="C39" s="62">
        <v>93358</v>
      </c>
      <c r="D39" s="63">
        <v>6.76</v>
      </c>
      <c r="E39" s="64"/>
      <c r="F39" s="48"/>
      <c r="G39" s="22" t="s">
        <v>27</v>
      </c>
      <c r="H39" s="16" t="s">
        <v>30</v>
      </c>
      <c r="I39" s="65"/>
      <c r="J39" s="66"/>
      <c r="K39" s="67"/>
      <c r="P39" s="68"/>
      <c r="Q39" s="87"/>
      <c r="R39" s="87"/>
    </row>
    <row r="40" spans="1:18" ht="33" customHeight="1">
      <c r="A40" s="43" t="s">
        <v>67</v>
      </c>
      <c r="B40" s="61" t="s">
        <v>102</v>
      </c>
      <c r="C40" s="45">
        <v>93382</v>
      </c>
      <c r="D40" s="46">
        <v>6.76</v>
      </c>
      <c r="E40" s="69"/>
      <c r="F40" s="48"/>
      <c r="G40" s="14" t="s">
        <v>27</v>
      </c>
      <c r="H40" s="25" t="s">
        <v>31</v>
      </c>
      <c r="I40" s="50"/>
      <c r="J40" s="58"/>
      <c r="K40" s="59"/>
      <c r="P40" s="68"/>
      <c r="Q40" s="87"/>
      <c r="R40" s="87"/>
    </row>
    <row r="41" spans="1:18" ht="33" customHeight="1">
      <c r="A41" s="60" t="s">
        <v>68</v>
      </c>
      <c r="B41" s="61" t="s">
        <v>102</v>
      </c>
      <c r="C41" s="45">
        <v>88246</v>
      </c>
      <c r="D41" s="46">
        <v>1</v>
      </c>
      <c r="E41" s="69"/>
      <c r="F41" s="48"/>
      <c r="G41" s="14" t="s">
        <v>33</v>
      </c>
      <c r="H41" s="25" t="s">
        <v>32</v>
      </c>
      <c r="I41" s="50"/>
      <c r="J41" s="58"/>
      <c r="K41" s="59"/>
      <c r="P41" s="68"/>
      <c r="Q41" s="87"/>
      <c r="R41" s="87"/>
    </row>
    <row r="42" spans="1:18" ht="33" customHeight="1" thickBot="1">
      <c r="A42" s="43" t="s">
        <v>69</v>
      </c>
      <c r="B42" s="61" t="s">
        <v>102</v>
      </c>
      <c r="C42" s="53">
        <v>88316</v>
      </c>
      <c r="D42" s="54">
        <v>1</v>
      </c>
      <c r="E42" s="70"/>
      <c r="F42" s="71"/>
      <c r="G42" s="57" t="s">
        <v>33</v>
      </c>
      <c r="H42" s="30" t="s">
        <v>34</v>
      </c>
      <c r="I42" s="72"/>
      <c r="J42" s="73"/>
      <c r="K42" s="74"/>
      <c r="P42" s="68"/>
      <c r="Q42" s="87"/>
      <c r="R42" s="87"/>
    </row>
    <row r="43" spans="1:18" ht="16.5" customHeight="1" thickBot="1">
      <c r="A43" s="101" t="s">
        <v>39</v>
      </c>
      <c r="B43" s="102"/>
      <c r="C43" s="102"/>
      <c r="D43" s="102"/>
      <c r="E43" s="102"/>
      <c r="F43" s="102"/>
      <c r="G43" s="103"/>
      <c r="H43" s="99">
        <f>K39+K40+K41+K42</f>
        <v>0</v>
      </c>
      <c r="I43" s="99"/>
      <c r="J43" s="99"/>
      <c r="K43" s="100"/>
      <c r="P43" s="87"/>
      <c r="Q43" s="87"/>
      <c r="R43" s="87"/>
    </row>
    <row r="44" spans="1:18" ht="33" customHeight="1" thickBot="1">
      <c r="A44" s="116" t="s">
        <v>51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8"/>
      <c r="P44" s="87"/>
      <c r="Q44" s="87"/>
      <c r="R44" s="87"/>
    </row>
    <row r="45" spans="1:18" ht="42.75" customHeight="1" thickBot="1">
      <c r="A45" s="96" t="s">
        <v>45</v>
      </c>
      <c r="B45" s="97"/>
      <c r="C45" s="97"/>
      <c r="D45" s="97"/>
      <c r="E45" s="97"/>
      <c r="F45" s="97"/>
      <c r="G45" s="97"/>
      <c r="H45" s="97"/>
      <c r="I45" s="97"/>
      <c r="J45" s="97"/>
      <c r="K45" s="98"/>
      <c r="P45" s="87"/>
      <c r="Q45" s="87"/>
      <c r="R45" s="87"/>
    </row>
    <row r="46" spans="1:18" ht="33" customHeight="1">
      <c r="A46" s="60" t="s">
        <v>40</v>
      </c>
      <c r="B46" s="61" t="s">
        <v>102</v>
      </c>
      <c r="C46" s="62">
        <v>90099</v>
      </c>
      <c r="D46" s="63">
        <v>1.95</v>
      </c>
      <c r="E46" s="64"/>
      <c r="F46" s="48"/>
      <c r="G46" s="22" t="s">
        <v>27</v>
      </c>
      <c r="H46" s="16" t="s">
        <v>44</v>
      </c>
      <c r="I46" s="65"/>
      <c r="J46" s="66"/>
      <c r="K46" s="67"/>
      <c r="P46" s="87"/>
      <c r="Q46" s="87"/>
      <c r="R46" s="87"/>
    </row>
    <row r="47" spans="1:18" ht="33" customHeight="1">
      <c r="A47" s="43" t="s">
        <v>41</v>
      </c>
      <c r="B47" s="61" t="s">
        <v>102</v>
      </c>
      <c r="C47" s="82">
        <v>93382</v>
      </c>
      <c r="D47" s="46">
        <v>1.95</v>
      </c>
      <c r="E47" s="69"/>
      <c r="F47" s="48"/>
      <c r="G47" s="14" t="s">
        <v>27</v>
      </c>
      <c r="H47" s="25" t="s">
        <v>31</v>
      </c>
      <c r="I47" s="50"/>
      <c r="J47" s="58"/>
      <c r="K47" s="59"/>
      <c r="P47" s="87"/>
      <c r="Q47" s="87"/>
      <c r="R47" s="87"/>
    </row>
    <row r="48" spans="1:18" ht="33" customHeight="1">
      <c r="A48" s="60" t="s">
        <v>42</v>
      </c>
      <c r="B48" s="61" t="s">
        <v>102</v>
      </c>
      <c r="C48" s="45">
        <v>88246</v>
      </c>
      <c r="D48" s="46">
        <v>0.33</v>
      </c>
      <c r="E48" s="69"/>
      <c r="F48" s="48"/>
      <c r="G48" s="14" t="s">
        <v>33</v>
      </c>
      <c r="H48" s="25" t="s">
        <v>32</v>
      </c>
      <c r="I48" s="50"/>
      <c r="J48" s="58"/>
      <c r="K48" s="59"/>
      <c r="P48" s="87"/>
      <c r="Q48" s="87"/>
      <c r="R48" s="87"/>
    </row>
    <row r="49" spans="1:18" ht="33" customHeight="1" thickBot="1">
      <c r="A49" s="43" t="s">
        <v>43</v>
      </c>
      <c r="B49" s="61" t="s">
        <v>102</v>
      </c>
      <c r="C49" s="53">
        <v>88316</v>
      </c>
      <c r="D49" s="54">
        <v>0.33</v>
      </c>
      <c r="E49" s="70"/>
      <c r="F49" s="71"/>
      <c r="G49" s="57" t="s">
        <v>33</v>
      </c>
      <c r="H49" s="30" t="s">
        <v>34</v>
      </c>
      <c r="I49" s="72"/>
      <c r="J49" s="73"/>
      <c r="K49" s="74"/>
      <c r="P49" s="87"/>
      <c r="Q49" s="87"/>
      <c r="R49" s="87"/>
    </row>
    <row r="50" spans="1:18" ht="16.5" customHeight="1" thickBot="1">
      <c r="A50" s="88" t="s">
        <v>39</v>
      </c>
      <c r="B50" s="89"/>
      <c r="C50" s="89"/>
      <c r="D50" s="89"/>
      <c r="E50" s="89"/>
      <c r="F50" s="89"/>
      <c r="G50" s="90"/>
      <c r="H50" s="91">
        <f>K46+K47+K48+K49</f>
        <v>0</v>
      </c>
      <c r="I50" s="91"/>
      <c r="J50" s="91"/>
      <c r="K50" s="92"/>
      <c r="P50" s="87"/>
      <c r="Q50" s="87"/>
      <c r="R50" s="87"/>
    </row>
    <row r="51" spans="1:18" ht="42.75" customHeight="1" thickBot="1">
      <c r="A51" s="96" t="s">
        <v>48</v>
      </c>
      <c r="B51" s="97"/>
      <c r="C51" s="97"/>
      <c r="D51" s="97"/>
      <c r="E51" s="97"/>
      <c r="F51" s="97"/>
      <c r="G51" s="97"/>
      <c r="H51" s="97"/>
      <c r="I51" s="97"/>
      <c r="J51" s="97"/>
      <c r="K51" s="98"/>
      <c r="P51" s="87"/>
      <c r="Q51" s="87"/>
      <c r="R51" s="87"/>
    </row>
    <row r="52" spans="1:18" ht="33" customHeight="1">
      <c r="A52" s="60" t="s">
        <v>53</v>
      </c>
      <c r="B52" s="61" t="s">
        <v>102</v>
      </c>
      <c r="C52" s="62">
        <v>90099</v>
      </c>
      <c r="D52" s="63">
        <v>3.9</v>
      </c>
      <c r="E52" s="64"/>
      <c r="F52" s="48"/>
      <c r="G52" s="22" t="s">
        <v>27</v>
      </c>
      <c r="H52" s="16" t="s">
        <v>44</v>
      </c>
      <c r="I52" s="65"/>
      <c r="J52" s="66"/>
      <c r="K52" s="67"/>
      <c r="P52" s="87"/>
      <c r="Q52" s="87"/>
      <c r="R52" s="87"/>
    </row>
    <row r="53" spans="1:18" ht="33" customHeight="1">
      <c r="A53" s="43" t="s">
        <v>54</v>
      </c>
      <c r="B53" s="61" t="s">
        <v>102</v>
      </c>
      <c r="C53" s="82">
        <v>93382</v>
      </c>
      <c r="D53" s="46">
        <v>3.9</v>
      </c>
      <c r="E53" s="69"/>
      <c r="F53" s="48"/>
      <c r="G53" s="14" t="s">
        <v>27</v>
      </c>
      <c r="H53" s="25" t="s">
        <v>46</v>
      </c>
      <c r="I53" s="50"/>
      <c r="J53" s="58"/>
      <c r="K53" s="59"/>
      <c r="P53" s="87"/>
      <c r="Q53" s="87"/>
      <c r="R53" s="87"/>
    </row>
    <row r="54" spans="1:18" ht="33" customHeight="1">
      <c r="A54" s="60" t="s">
        <v>55</v>
      </c>
      <c r="B54" s="61" t="s">
        <v>102</v>
      </c>
      <c r="C54" s="45">
        <v>88246</v>
      </c>
      <c r="D54" s="46">
        <v>0.66</v>
      </c>
      <c r="E54" s="69"/>
      <c r="F54" s="48"/>
      <c r="G54" s="14" t="s">
        <v>33</v>
      </c>
      <c r="H54" s="25" t="s">
        <v>32</v>
      </c>
      <c r="I54" s="50"/>
      <c r="J54" s="58"/>
      <c r="K54" s="59"/>
      <c r="P54" s="87"/>
      <c r="Q54" s="87"/>
      <c r="R54" s="87"/>
    </row>
    <row r="55" spans="1:18" ht="33" customHeight="1" thickBot="1">
      <c r="A55" s="43" t="s">
        <v>56</v>
      </c>
      <c r="B55" s="61" t="s">
        <v>102</v>
      </c>
      <c r="C55" s="53">
        <v>88316</v>
      </c>
      <c r="D55" s="54">
        <v>0.66</v>
      </c>
      <c r="E55" s="70"/>
      <c r="F55" s="71"/>
      <c r="G55" s="57" t="s">
        <v>33</v>
      </c>
      <c r="H55" s="30" t="s">
        <v>34</v>
      </c>
      <c r="I55" s="72"/>
      <c r="J55" s="73"/>
      <c r="K55" s="74"/>
      <c r="P55" s="87"/>
      <c r="Q55" s="87"/>
      <c r="R55" s="87"/>
    </row>
    <row r="56" spans="1:18" ht="16.5" customHeight="1" thickBot="1">
      <c r="A56" s="88" t="s">
        <v>39</v>
      </c>
      <c r="B56" s="89"/>
      <c r="C56" s="89"/>
      <c r="D56" s="89"/>
      <c r="E56" s="89"/>
      <c r="F56" s="89"/>
      <c r="G56" s="90"/>
      <c r="H56" s="91">
        <f>K52+K53+K54+K55</f>
        <v>0</v>
      </c>
      <c r="I56" s="91"/>
      <c r="J56" s="91"/>
      <c r="K56" s="92"/>
      <c r="P56" s="87"/>
      <c r="Q56" s="87"/>
      <c r="R56" s="87"/>
    </row>
    <row r="57" spans="1:18" ht="42.75" customHeight="1" thickBot="1">
      <c r="A57" s="96" t="s">
        <v>49</v>
      </c>
      <c r="B57" s="97"/>
      <c r="C57" s="97"/>
      <c r="D57" s="97"/>
      <c r="E57" s="97"/>
      <c r="F57" s="97"/>
      <c r="G57" s="97"/>
      <c r="H57" s="97"/>
      <c r="I57" s="97"/>
      <c r="J57" s="97"/>
      <c r="K57" s="98"/>
      <c r="P57" s="87"/>
      <c r="Q57" s="87"/>
      <c r="R57" s="87"/>
    </row>
    <row r="58" spans="1:18" ht="33" customHeight="1">
      <c r="A58" s="60" t="s">
        <v>57</v>
      </c>
      <c r="B58" s="61" t="s">
        <v>102</v>
      </c>
      <c r="C58" s="62">
        <v>90099</v>
      </c>
      <c r="D58" s="63">
        <v>5.85</v>
      </c>
      <c r="E58" s="64"/>
      <c r="F58" s="48"/>
      <c r="G58" s="22" t="s">
        <v>27</v>
      </c>
      <c r="H58" s="16" t="s">
        <v>44</v>
      </c>
      <c r="I58" s="65"/>
      <c r="J58" s="66"/>
      <c r="K58" s="67"/>
      <c r="P58" s="87"/>
      <c r="Q58" s="87"/>
      <c r="R58" s="87"/>
    </row>
    <row r="59" spans="1:18" ht="33" customHeight="1">
      <c r="A59" s="43" t="s">
        <v>58</v>
      </c>
      <c r="B59" s="61" t="s">
        <v>102</v>
      </c>
      <c r="C59" s="82">
        <v>93382</v>
      </c>
      <c r="D59" s="46">
        <v>5.85</v>
      </c>
      <c r="E59" s="69"/>
      <c r="F59" s="48"/>
      <c r="G59" s="14" t="s">
        <v>27</v>
      </c>
      <c r="H59" s="25" t="s">
        <v>47</v>
      </c>
      <c r="I59" s="50"/>
      <c r="J59" s="58"/>
      <c r="K59" s="59"/>
      <c r="P59" s="87"/>
      <c r="Q59" s="87"/>
      <c r="R59" s="87"/>
    </row>
    <row r="60" spans="1:18" ht="33" customHeight="1">
      <c r="A60" s="60" t="s">
        <v>59</v>
      </c>
      <c r="B60" s="61" t="s">
        <v>102</v>
      </c>
      <c r="C60" s="45">
        <v>88246</v>
      </c>
      <c r="D60" s="46">
        <v>0.7</v>
      </c>
      <c r="E60" s="69"/>
      <c r="F60" s="48"/>
      <c r="G60" s="14" t="s">
        <v>33</v>
      </c>
      <c r="H60" s="25" t="s">
        <v>32</v>
      </c>
      <c r="I60" s="50"/>
      <c r="J60" s="58"/>
      <c r="K60" s="59"/>
      <c r="P60" s="87"/>
      <c r="Q60" s="87"/>
      <c r="R60" s="87"/>
    </row>
    <row r="61" spans="1:18" ht="33" customHeight="1" thickBot="1">
      <c r="A61" s="43" t="s">
        <v>60</v>
      </c>
      <c r="B61" s="61" t="s">
        <v>102</v>
      </c>
      <c r="C61" s="53">
        <v>88316</v>
      </c>
      <c r="D61" s="54">
        <v>0.7</v>
      </c>
      <c r="E61" s="70"/>
      <c r="F61" s="71"/>
      <c r="G61" s="57" t="s">
        <v>33</v>
      </c>
      <c r="H61" s="30" t="s">
        <v>34</v>
      </c>
      <c r="I61" s="72"/>
      <c r="J61" s="73"/>
      <c r="K61" s="74"/>
      <c r="P61" s="87"/>
      <c r="Q61" s="87"/>
      <c r="R61" s="87"/>
    </row>
    <row r="62" spans="1:18" ht="16.5" customHeight="1" thickBot="1">
      <c r="A62" s="88" t="s">
        <v>39</v>
      </c>
      <c r="B62" s="89"/>
      <c r="C62" s="89"/>
      <c r="D62" s="89"/>
      <c r="E62" s="89"/>
      <c r="F62" s="89"/>
      <c r="G62" s="90"/>
      <c r="H62" s="91">
        <f>K58+K59+K60+K61</f>
        <v>0</v>
      </c>
      <c r="I62" s="91"/>
      <c r="J62" s="91"/>
      <c r="K62" s="92"/>
      <c r="P62" s="87"/>
      <c r="Q62" s="87"/>
      <c r="R62" s="87"/>
    </row>
    <row r="63" spans="1:18" ht="42.75" customHeight="1" thickBot="1">
      <c r="A63" s="96" t="s">
        <v>61</v>
      </c>
      <c r="B63" s="97"/>
      <c r="C63" s="97"/>
      <c r="D63" s="97"/>
      <c r="E63" s="97"/>
      <c r="F63" s="97"/>
      <c r="G63" s="97"/>
      <c r="H63" s="97"/>
      <c r="I63" s="97"/>
      <c r="J63" s="97"/>
      <c r="K63" s="98"/>
      <c r="P63" s="87"/>
      <c r="Q63" s="87"/>
      <c r="R63" s="87"/>
    </row>
    <row r="64" spans="1:18" ht="33" customHeight="1">
      <c r="A64" s="60" t="s">
        <v>62</v>
      </c>
      <c r="B64" s="61" t="s">
        <v>102</v>
      </c>
      <c r="C64" s="62">
        <v>90099</v>
      </c>
      <c r="D64" s="63">
        <v>7.8</v>
      </c>
      <c r="E64" s="64"/>
      <c r="F64" s="48"/>
      <c r="G64" s="22" t="s">
        <v>27</v>
      </c>
      <c r="H64" s="16" t="s">
        <v>44</v>
      </c>
      <c r="I64" s="65"/>
      <c r="J64" s="66"/>
      <c r="K64" s="67"/>
      <c r="P64" s="87"/>
      <c r="Q64" s="87"/>
      <c r="R64" s="87"/>
    </row>
    <row r="65" spans="1:18" ht="33" customHeight="1">
      <c r="A65" s="43" t="s">
        <v>63</v>
      </c>
      <c r="B65" s="61" t="s">
        <v>102</v>
      </c>
      <c r="C65" s="82">
        <v>93382</v>
      </c>
      <c r="D65" s="46">
        <v>7.8</v>
      </c>
      <c r="E65" s="69"/>
      <c r="F65" s="48"/>
      <c r="G65" s="14" t="s">
        <v>27</v>
      </c>
      <c r="H65" s="25" t="s">
        <v>50</v>
      </c>
      <c r="I65" s="50"/>
      <c r="J65" s="58"/>
      <c r="K65" s="59"/>
      <c r="P65" s="87"/>
      <c r="Q65" s="87"/>
      <c r="R65" s="87"/>
    </row>
    <row r="66" spans="1:18" ht="33" customHeight="1">
      <c r="A66" s="60" t="s">
        <v>64</v>
      </c>
      <c r="B66" s="61" t="s">
        <v>102</v>
      </c>
      <c r="C66" s="45">
        <v>88246</v>
      </c>
      <c r="D66" s="46">
        <v>1</v>
      </c>
      <c r="E66" s="69"/>
      <c r="F66" s="48"/>
      <c r="G66" s="14" t="s">
        <v>33</v>
      </c>
      <c r="H66" s="25" t="s">
        <v>32</v>
      </c>
      <c r="I66" s="50"/>
      <c r="J66" s="58"/>
      <c r="K66" s="59"/>
      <c r="P66" s="87"/>
      <c r="Q66" s="87"/>
      <c r="R66" s="87"/>
    </row>
    <row r="67" spans="1:18" ht="33" customHeight="1" thickBot="1">
      <c r="A67" s="43" t="s">
        <v>65</v>
      </c>
      <c r="B67" s="61" t="s">
        <v>102</v>
      </c>
      <c r="C67" s="53">
        <v>88316</v>
      </c>
      <c r="D67" s="54">
        <v>1</v>
      </c>
      <c r="E67" s="70"/>
      <c r="F67" s="71"/>
      <c r="G67" s="57" t="s">
        <v>33</v>
      </c>
      <c r="H67" s="30" t="s">
        <v>34</v>
      </c>
      <c r="I67" s="72"/>
      <c r="J67" s="73"/>
      <c r="K67" s="74"/>
      <c r="P67" s="87"/>
      <c r="Q67" s="87"/>
      <c r="R67" s="87"/>
    </row>
    <row r="68" spans="1:18" ht="16.5" customHeight="1" thickBot="1">
      <c r="A68" s="88" t="s">
        <v>39</v>
      </c>
      <c r="B68" s="89"/>
      <c r="C68" s="89"/>
      <c r="D68" s="89"/>
      <c r="E68" s="89"/>
      <c r="F68" s="89"/>
      <c r="G68" s="90"/>
      <c r="H68" s="91">
        <f>K64+K65+K66+K67</f>
        <v>0</v>
      </c>
      <c r="I68" s="91"/>
      <c r="J68" s="91"/>
      <c r="K68" s="92"/>
      <c r="P68" s="87"/>
      <c r="Q68" s="87"/>
      <c r="R68" s="87"/>
    </row>
    <row r="69" spans="16:18" ht="12.75">
      <c r="P69" s="87"/>
      <c r="Q69" s="87"/>
      <c r="R69" s="87"/>
    </row>
    <row r="70" spans="16:18" ht="12.75">
      <c r="P70" s="87"/>
      <c r="Q70" s="87"/>
      <c r="R70" s="87"/>
    </row>
    <row r="71" spans="16:18" ht="12.75">
      <c r="P71" s="87"/>
      <c r="Q71" s="87"/>
      <c r="R71" s="87"/>
    </row>
    <row r="72" spans="16:18" ht="12.75">
      <c r="P72" s="87"/>
      <c r="Q72" s="87"/>
      <c r="R72" s="87"/>
    </row>
    <row r="73" spans="16:18" ht="12.75">
      <c r="P73" s="87"/>
      <c r="Q73" s="87"/>
      <c r="R73" s="87"/>
    </row>
    <row r="74" spans="16:18" ht="12.75">
      <c r="P74" s="87"/>
      <c r="Q74" s="87"/>
      <c r="R74" s="87"/>
    </row>
    <row r="75" spans="16:18" ht="12.75">
      <c r="P75" s="87"/>
      <c r="Q75" s="87"/>
      <c r="R75" s="87"/>
    </row>
    <row r="76" spans="16:18" ht="12.75">
      <c r="P76" s="87"/>
      <c r="Q76" s="87"/>
      <c r="R76" s="87"/>
    </row>
    <row r="77" spans="16:18" ht="12.75">
      <c r="P77" s="87"/>
      <c r="Q77" s="87"/>
      <c r="R77" s="87"/>
    </row>
    <row r="78" spans="16:18" ht="12.75">
      <c r="P78" s="87"/>
      <c r="Q78" s="87"/>
      <c r="R78" s="87"/>
    </row>
    <row r="79" spans="16:18" ht="12.75">
      <c r="P79" s="87"/>
      <c r="Q79" s="87"/>
      <c r="R79" s="87"/>
    </row>
    <row r="80" spans="16:18" ht="12.75">
      <c r="P80" s="87"/>
      <c r="Q80" s="87"/>
      <c r="R80" s="87"/>
    </row>
    <row r="81" spans="16:18" ht="12.75">
      <c r="P81" s="87"/>
      <c r="Q81" s="87"/>
      <c r="R81" s="87"/>
    </row>
    <row r="82" spans="16:18" ht="12.75">
      <c r="P82" s="87"/>
      <c r="Q82" s="87"/>
      <c r="R82" s="87"/>
    </row>
    <row r="83" spans="16:18" ht="12.75">
      <c r="P83" s="87"/>
      <c r="Q83" s="87"/>
      <c r="R83" s="87"/>
    </row>
    <row r="84" spans="16:18" ht="12.75">
      <c r="P84" s="87"/>
      <c r="Q84" s="87"/>
      <c r="R84" s="87"/>
    </row>
    <row r="85" spans="16:18" ht="12.75">
      <c r="P85" s="87"/>
      <c r="Q85" s="87"/>
      <c r="R85" s="87"/>
    </row>
    <row r="86" spans="16:18" ht="12.75">
      <c r="P86" s="87"/>
      <c r="Q86" s="87"/>
      <c r="R86" s="87"/>
    </row>
    <row r="87" spans="16:18" ht="12.75">
      <c r="P87" s="87"/>
      <c r="Q87" s="87"/>
      <c r="R87" s="87"/>
    </row>
    <row r="88" spans="16:18" ht="12.75">
      <c r="P88" s="87"/>
      <c r="Q88" s="87"/>
      <c r="R88" s="87"/>
    </row>
    <row r="89" spans="16:18" ht="12.75">
      <c r="P89" s="87"/>
      <c r="Q89" s="87"/>
      <c r="R89" s="87"/>
    </row>
    <row r="90" spans="16:18" ht="12.75">
      <c r="P90" s="87"/>
      <c r="Q90" s="87"/>
      <c r="R90" s="87"/>
    </row>
    <row r="91" spans="16:18" ht="12.75">
      <c r="P91" s="87"/>
      <c r="Q91" s="87"/>
      <c r="R91" s="87"/>
    </row>
    <row r="92" spans="16:18" ht="12.75">
      <c r="P92" s="87"/>
      <c r="Q92" s="87"/>
      <c r="R92" s="87"/>
    </row>
    <row r="93" spans="16:18" ht="12.75">
      <c r="P93" s="87"/>
      <c r="Q93" s="87"/>
      <c r="R93" s="87"/>
    </row>
    <row r="94" spans="16:18" ht="12.75">
      <c r="P94" s="87"/>
      <c r="Q94" s="87"/>
      <c r="R94" s="87"/>
    </row>
    <row r="95" spans="16:18" ht="12.75">
      <c r="P95" s="87"/>
      <c r="Q95" s="87"/>
      <c r="R95" s="87"/>
    </row>
    <row r="96" spans="16:18" ht="12.75">
      <c r="P96" s="87"/>
      <c r="Q96" s="87"/>
      <c r="R96" s="87"/>
    </row>
    <row r="97" spans="16:18" ht="12.75">
      <c r="P97" s="87"/>
      <c r="Q97" s="87"/>
      <c r="R97" s="87"/>
    </row>
    <row r="98" spans="16:18" ht="12.75">
      <c r="P98" s="87"/>
      <c r="Q98" s="87"/>
      <c r="R98" s="87"/>
    </row>
    <row r="99" spans="16:18" ht="12.75">
      <c r="P99" s="87"/>
      <c r="Q99" s="87"/>
      <c r="R99" s="87"/>
    </row>
    <row r="100" spans="16:18" ht="12.75">
      <c r="P100" s="87"/>
      <c r="Q100" s="87"/>
      <c r="R100" s="87"/>
    </row>
    <row r="101" spans="1:18" ht="1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83"/>
      <c r="L101" s="87"/>
      <c r="M101" s="87"/>
      <c r="N101" s="87"/>
      <c r="O101" s="87"/>
      <c r="P101" s="87"/>
      <c r="Q101" s="87"/>
      <c r="R101" s="87"/>
    </row>
    <row r="102" spans="1:18" ht="1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83"/>
      <c r="L102" s="87"/>
      <c r="M102" s="87"/>
      <c r="N102" s="87"/>
      <c r="O102" s="87"/>
      <c r="P102" s="87"/>
      <c r="Q102" s="87"/>
      <c r="R102" s="87"/>
    </row>
    <row r="103" spans="1:18" ht="1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83"/>
      <c r="L103" s="87"/>
      <c r="M103" s="87"/>
      <c r="N103" s="87"/>
      <c r="O103" s="87"/>
      <c r="P103" s="87"/>
      <c r="Q103" s="87"/>
      <c r="R103" s="87"/>
    </row>
    <row r="104" spans="1:18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6:18" ht="12.75">
      <c r="P106" s="87"/>
      <c r="Q106" s="87"/>
      <c r="R106" s="87"/>
    </row>
    <row r="107" spans="16:18" ht="12.75">
      <c r="P107" s="87"/>
      <c r="Q107" s="87"/>
      <c r="R107" s="87"/>
    </row>
    <row r="108" spans="16:18" ht="12.75">
      <c r="P108" s="87"/>
      <c r="Q108" s="87"/>
      <c r="R108" s="87"/>
    </row>
    <row r="109" spans="16:18" ht="12.75">
      <c r="P109" s="87"/>
      <c r="Q109" s="87"/>
      <c r="R109" s="87"/>
    </row>
    <row r="110" spans="16:18" ht="12.75">
      <c r="P110" s="87"/>
      <c r="Q110" s="87"/>
      <c r="R110" s="87"/>
    </row>
    <row r="111" spans="16:18" ht="12.75">
      <c r="P111" s="87"/>
      <c r="Q111" s="87"/>
      <c r="R111" s="87"/>
    </row>
    <row r="112" spans="16:18" ht="12.75">
      <c r="P112" s="87"/>
      <c r="Q112" s="87"/>
      <c r="R112" s="87"/>
    </row>
    <row r="113" spans="16:18" ht="12.75">
      <c r="P113" s="87"/>
      <c r="Q113" s="87"/>
      <c r="R113" s="87"/>
    </row>
    <row r="114" spans="16:18" ht="12.75">
      <c r="P114" s="87"/>
      <c r="Q114" s="87"/>
      <c r="R114" s="87"/>
    </row>
    <row r="115" spans="16:18" ht="12.75">
      <c r="P115" s="87"/>
      <c r="Q115" s="87"/>
      <c r="R115" s="87"/>
    </row>
    <row r="116" spans="16:18" ht="12.75">
      <c r="P116" s="87"/>
      <c r="Q116" s="87"/>
      <c r="R116" s="87"/>
    </row>
    <row r="117" spans="16:18" ht="12.75">
      <c r="P117" s="87"/>
      <c r="Q117" s="87"/>
      <c r="R117" s="87"/>
    </row>
    <row r="118" spans="16:18" ht="12.75">
      <c r="P118" s="87"/>
      <c r="Q118" s="87"/>
      <c r="R118" s="87"/>
    </row>
    <row r="119" spans="16:18" ht="12.75">
      <c r="P119" s="87"/>
      <c r="Q119" s="87"/>
      <c r="R119" s="87"/>
    </row>
    <row r="120" spans="16:18" ht="12.75">
      <c r="P120" s="87"/>
      <c r="Q120" s="87"/>
      <c r="R120" s="87"/>
    </row>
    <row r="121" spans="16:18" ht="12.75">
      <c r="P121" s="87"/>
      <c r="Q121" s="87"/>
      <c r="R121" s="87"/>
    </row>
    <row r="122" spans="16:18" ht="12.75">
      <c r="P122" s="87"/>
      <c r="Q122" s="87"/>
      <c r="R122" s="87"/>
    </row>
    <row r="123" spans="16:18" ht="12.75">
      <c r="P123" s="87"/>
      <c r="Q123" s="87"/>
      <c r="R123" s="87"/>
    </row>
    <row r="124" spans="16:18" ht="12.75">
      <c r="P124" s="87"/>
      <c r="Q124" s="87"/>
      <c r="R124" s="87"/>
    </row>
    <row r="125" spans="16:18" ht="12.75">
      <c r="P125" s="87"/>
      <c r="Q125" s="87"/>
      <c r="R125" s="87"/>
    </row>
    <row r="126" spans="16:18" ht="12.75">
      <c r="P126" s="87"/>
      <c r="Q126" s="87"/>
      <c r="R126" s="87"/>
    </row>
    <row r="127" spans="16:18" ht="12.75">
      <c r="P127" s="87"/>
      <c r="Q127" s="87"/>
      <c r="R127" s="87"/>
    </row>
    <row r="128" spans="16:18" ht="12.75">
      <c r="P128" s="87"/>
      <c r="Q128" s="87"/>
      <c r="R128" s="87"/>
    </row>
    <row r="129" spans="16:18" ht="12.75">
      <c r="P129" s="87"/>
      <c r="Q129" s="87"/>
      <c r="R129" s="87"/>
    </row>
    <row r="130" spans="16:18" ht="12.75">
      <c r="P130" s="87"/>
      <c r="Q130" s="87"/>
      <c r="R130" s="87"/>
    </row>
    <row r="131" spans="16:18" ht="12.75">
      <c r="P131" s="87"/>
      <c r="Q131" s="87"/>
      <c r="R131" s="87"/>
    </row>
    <row r="132" spans="16:18" ht="12.75">
      <c r="P132" s="87"/>
      <c r="Q132" s="87"/>
      <c r="R132" s="87"/>
    </row>
    <row r="133" spans="16:18" ht="12.75">
      <c r="P133" s="87"/>
      <c r="Q133" s="87"/>
      <c r="R133" s="87"/>
    </row>
    <row r="134" spans="16:18" ht="12.75">
      <c r="P134" s="87"/>
      <c r="Q134" s="87"/>
      <c r="R134" s="87"/>
    </row>
    <row r="135" spans="16:18" ht="12.75">
      <c r="P135" s="87"/>
      <c r="Q135" s="87"/>
      <c r="R135" s="87"/>
    </row>
    <row r="136" spans="16:18" ht="12.75">
      <c r="P136" s="87"/>
      <c r="Q136" s="87"/>
      <c r="R136" s="87"/>
    </row>
    <row r="137" spans="16:18" ht="12.75">
      <c r="P137" s="87"/>
      <c r="Q137" s="87"/>
      <c r="R137" s="87"/>
    </row>
    <row r="138" spans="16:18" ht="12.75">
      <c r="P138" s="87"/>
      <c r="Q138" s="87"/>
      <c r="R138" s="87"/>
    </row>
    <row r="139" spans="16:18" ht="12.75">
      <c r="P139" s="87"/>
      <c r="Q139" s="87"/>
      <c r="R139" s="87"/>
    </row>
    <row r="140" spans="16:18" ht="12.75">
      <c r="P140" s="87"/>
      <c r="Q140" s="87"/>
      <c r="R140" s="87"/>
    </row>
    <row r="141" spans="16:18" ht="12.75">
      <c r="P141" s="87"/>
      <c r="Q141" s="87"/>
      <c r="R141" s="87"/>
    </row>
    <row r="142" spans="16:18" ht="12.75">
      <c r="P142" s="87"/>
      <c r="Q142" s="87"/>
      <c r="R142" s="87"/>
    </row>
    <row r="143" spans="16:18" ht="12.75">
      <c r="P143" s="87"/>
      <c r="Q143" s="87"/>
      <c r="R143" s="87"/>
    </row>
    <row r="144" spans="16:18" ht="12.75">
      <c r="P144" s="87"/>
      <c r="Q144" s="87"/>
      <c r="R144" s="87"/>
    </row>
    <row r="145" spans="16:18" ht="12.75">
      <c r="P145" s="87"/>
      <c r="Q145" s="87"/>
      <c r="R145" s="87"/>
    </row>
    <row r="146" spans="16:18" ht="12.75">
      <c r="P146" s="87"/>
      <c r="Q146" s="87"/>
      <c r="R146" s="87"/>
    </row>
    <row r="147" spans="16:18" ht="12.75">
      <c r="P147" s="87"/>
      <c r="Q147" s="87"/>
      <c r="R147" s="87"/>
    </row>
    <row r="148" spans="16:18" ht="12.75">
      <c r="P148" s="87"/>
      <c r="Q148" s="87"/>
      <c r="R148" s="87"/>
    </row>
    <row r="149" spans="16:18" ht="12.75">
      <c r="P149" s="87"/>
      <c r="Q149" s="87"/>
      <c r="R149" s="87"/>
    </row>
    <row r="150" spans="16:18" ht="12.75">
      <c r="P150" s="87"/>
      <c r="Q150" s="87"/>
      <c r="R150" s="87"/>
    </row>
    <row r="151" spans="16:18" ht="12.75">
      <c r="P151" s="87"/>
      <c r="Q151" s="87"/>
      <c r="R151" s="87"/>
    </row>
    <row r="152" spans="16:18" ht="12.75">
      <c r="P152" s="87"/>
      <c r="Q152" s="87"/>
      <c r="R152" s="87"/>
    </row>
    <row r="153" spans="16:18" ht="12.75">
      <c r="P153" s="87"/>
      <c r="Q153" s="87"/>
      <c r="R153" s="87"/>
    </row>
    <row r="154" spans="16:18" ht="12.75">
      <c r="P154" s="87"/>
      <c r="Q154" s="87"/>
      <c r="R154" s="87"/>
    </row>
    <row r="155" spans="16:18" ht="12.75">
      <c r="P155" s="87"/>
      <c r="Q155" s="87"/>
      <c r="R155" s="87"/>
    </row>
    <row r="156" spans="16:18" ht="12.75">
      <c r="P156" s="87"/>
      <c r="Q156" s="87"/>
      <c r="R156" s="87"/>
    </row>
    <row r="157" spans="16:18" ht="12.75">
      <c r="P157" s="87"/>
      <c r="Q157" s="87"/>
      <c r="R157" s="87"/>
    </row>
    <row r="158" spans="16:18" ht="12.75">
      <c r="P158" s="87"/>
      <c r="Q158" s="87"/>
      <c r="R158" s="87"/>
    </row>
    <row r="159" spans="16:18" ht="12.75">
      <c r="P159" s="87"/>
      <c r="Q159" s="87"/>
      <c r="R159" s="87"/>
    </row>
    <row r="160" spans="16:18" ht="12.75">
      <c r="P160" s="87"/>
      <c r="Q160" s="87"/>
      <c r="R160" s="87"/>
    </row>
    <row r="161" spans="16:18" ht="12.75">
      <c r="P161" s="87"/>
      <c r="Q161" s="87"/>
      <c r="R161" s="87"/>
    </row>
    <row r="162" spans="16:18" ht="12.75">
      <c r="P162" s="87"/>
      <c r="Q162" s="87"/>
      <c r="R162" s="87"/>
    </row>
    <row r="163" spans="16:18" ht="12.75">
      <c r="P163" s="87"/>
      <c r="Q163" s="87"/>
      <c r="R163" s="87"/>
    </row>
    <row r="164" spans="16:18" ht="12.75">
      <c r="P164" s="87"/>
      <c r="Q164" s="87"/>
      <c r="R164" s="87"/>
    </row>
    <row r="165" spans="16:18" ht="12.75">
      <c r="P165" s="87"/>
      <c r="Q165" s="87"/>
      <c r="R165" s="87"/>
    </row>
    <row r="166" spans="16:18" ht="12.75">
      <c r="P166" s="87"/>
      <c r="Q166" s="87"/>
      <c r="R166" s="87"/>
    </row>
    <row r="167" spans="16:18" ht="12.75">
      <c r="P167" s="87"/>
      <c r="Q167" s="87"/>
      <c r="R167" s="87"/>
    </row>
    <row r="168" spans="16:18" ht="12.75">
      <c r="P168" s="87"/>
      <c r="Q168" s="87"/>
      <c r="R168" s="87"/>
    </row>
    <row r="169" spans="16:18" ht="12.75">
      <c r="P169" s="87"/>
      <c r="Q169" s="87"/>
      <c r="R169" s="87"/>
    </row>
    <row r="170" spans="16:18" ht="12.75">
      <c r="P170" s="87"/>
      <c r="Q170" s="87"/>
      <c r="R170" s="87"/>
    </row>
    <row r="171" spans="16:18" ht="12.75">
      <c r="P171" s="87"/>
      <c r="Q171" s="87"/>
      <c r="R171" s="87"/>
    </row>
    <row r="172" spans="16:18" ht="12.75">
      <c r="P172" s="87"/>
      <c r="Q172" s="87"/>
      <c r="R172" s="87"/>
    </row>
    <row r="173" spans="16:18" ht="12.75">
      <c r="P173" s="87"/>
      <c r="Q173" s="87"/>
      <c r="R173" s="87"/>
    </row>
    <row r="174" spans="16:18" ht="12.75">
      <c r="P174" s="87"/>
      <c r="Q174" s="87"/>
      <c r="R174" s="87"/>
    </row>
    <row r="175" spans="16:18" ht="12.75">
      <c r="P175" s="87"/>
      <c r="Q175" s="87"/>
      <c r="R175" s="87"/>
    </row>
    <row r="176" spans="16:18" ht="12.75">
      <c r="P176" s="87"/>
      <c r="Q176" s="87"/>
      <c r="R176" s="87"/>
    </row>
    <row r="177" spans="16:18" ht="12.75">
      <c r="P177" s="87"/>
      <c r="Q177" s="87"/>
      <c r="R177" s="87"/>
    </row>
    <row r="178" spans="16:18" ht="12.75">
      <c r="P178" s="87"/>
      <c r="Q178" s="87"/>
      <c r="R178" s="87"/>
    </row>
    <row r="179" spans="16:18" ht="12.75">
      <c r="P179" s="87"/>
      <c r="Q179" s="87"/>
      <c r="R179" s="87"/>
    </row>
    <row r="180" spans="16:18" ht="12.75">
      <c r="P180" s="87"/>
      <c r="Q180" s="87"/>
      <c r="R180" s="87"/>
    </row>
    <row r="181" spans="16:18" ht="12.75">
      <c r="P181" s="87"/>
      <c r="Q181" s="87"/>
      <c r="R181" s="87"/>
    </row>
    <row r="182" spans="16:18" ht="12.75">
      <c r="P182" s="87"/>
      <c r="Q182" s="87"/>
      <c r="R182" s="87"/>
    </row>
    <row r="183" spans="16:18" ht="12.75">
      <c r="P183" s="87"/>
      <c r="Q183" s="87"/>
      <c r="R183" s="87"/>
    </row>
    <row r="184" spans="16:18" ht="12.75">
      <c r="P184" s="87"/>
      <c r="Q184" s="87"/>
      <c r="R184" s="87"/>
    </row>
    <row r="185" spans="16:18" ht="12.75">
      <c r="P185" s="87"/>
      <c r="Q185" s="87"/>
      <c r="R185" s="87"/>
    </row>
    <row r="186" spans="16:18" ht="12.75">
      <c r="P186" s="87"/>
      <c r="Q186" s="87"/>
      <c r="R186" s="87"/>
    </row>
    <row r="187" spans="16:18" ht="12.75">
      <c r="P187" s="87"/>
      <c r="Q187" s="87"/>
      <c r="R187" s="87"/>
    </row>
    <row r="188" spans="16:18" ht="12.75">
      <c r="P188" s="87"/>
      <c r="Q188" s="87"/>
      <c r="R188" s="87"/>
    </row>
    <row r="189" spans="16:18" ht="12.75">
      <c r="P189" s="87"/>
      <c r="Q189" s="87"/>
      <c r="R189" s="87"/>
    </row>
    <row r="190" spans="16:18" ht="12.75">
      <c r="P190" s="87"/>
      <c r="Q190" s="87"/>
      <c r="R190" s="87"/>
    </row>
    <row r="191" spans="16:18" ht="12.75">
      <c r="P191" s="87"/>
      <c r="Q191" s="87"/>
      <c r="R191" s="87"/>
    </row>
    <row r="192" spans="16:18" ht="12.75">
      <c r="P192" s="87"/>
      <c r="Q192" s="87"/>
      <c r="R192" s="87"/>
    </row>
    <row r="193" spans="16:18" ht="12.75">
      <c r="P193" s="87"/>
      <c r="Q193" s="87"/>
      <c r="R193" s="87"/>
    </row>
    <row r="194" spans="16:18" ht="12.75">
      <c r="P194" s="87"/>
      <c r="Q194" s="87"/>
      <c r="R194" s="87"/>
    </row>
    <row r="195" spans="16:18" ht="12.75">
      <c r="P195" s="87"/>
      <c r="Q195" s="87"/>
      <c r="R195" s="87"/>
    </row>
    <row r="196" spans="16:18" ht="12.75">
      <c r="P196" s="87"/>
      <c r="Q196" s="87"/>
      <c r="R196" s="87"/>
    </row>
    <row r="197" spans="16:18" ht="12.75">
      <c r="P197" s="87"/>
      <c r="Q197" s="87"/>
      <c r="R197" s="87"/>
    </row>
    <row r="198" spans="16:18" ht="12.75">
      <c r="P198" s="87"/>
      <c r="Q198" s="87"/>
      <c r="R198" s="87"/>
    </row>
    <row r="199" spans="16:18" ht="12.75">
      <c r="P199" s="87"/>
      <c r="Q199" s="87"/>
      <c r="R199" s="87"/>
    </row>
    <row r="200" spans="16:18" ht="12.75">
      <c r="P200" s="87"/>
      <c r="Q200" s="87"/>
      <c r="R200" s="87"/>
    </row>
    <row r="201" spans="16:18" ht="12.75">
      <c r="P201" s="87"/>
      <c r="Q201" s="87"/>
      <c r="R201" s="87"/>
    </row>
    <row r="202" spans="16:18" ht="12.75">
      <c r="P202" s="87"/>
      <c r="Q202" s="87"/>
      <c r="R202" s="87"/>
    </row>
    <row r="203" spans="16:18" ht="12.75">
      <c r="P203" s="87"/>
      <c r="Q203" s="87"/>
      <c r="R203" s="87"/>
    </row>
    <row r="204" spans="16:18" ht="12.75">
      <c r="P204" s="87"/>
      <c r="Q204" s="87"/>
      <c r="R204" s="87"/>
    </row>
    <row r="205" spans="16:18" ht="12.75">
      <c r="P205" s="87"/>
      <c r="Q205" s="87"/>
      <c r="R205" s="87"/>
    </row>
    <row r="206" spans="16:18" ht="12.75">
      <c r="P206" s="87"/>
      <c r="Q206" s="87"/>
      <c r="R206" s="87"/>
    </row>
  </sheetData>
  <sheetProtection/>
  <mergeCells count="25">
    <mergeCell ref="A18:K18"/>
    <mergeCell ref="A19:K19"/>
    <mergeCell ref="A25:K26"/>
    <mergeCell ref="A8:K8"/>
    <mergeCell ref="H43:K43"/>
    <mergeCell ref="A4:K5"/>
    <mergeCell ref="E10:F10"/>
    <mergeCell ref="D11:E11"/>
    <mergeCell ref="J6:J7"/>
    <mergeCell ref="A6:I7"/>
    <mergeCell ref="A102:J102"/>
    <mergeCell ref="A44:K44"/>
    <mergeCell ref="A45:K45"/>
    <mergeCell ref="K6:K7"/>
    <mergeCell ref="A9:K9"/>
    <mergeCell ref="A103:J103"/>
    <mergeCell ref="A32:K32"/>
    <mergeCell ref="A38:K38"/>
    <mergeCell ref="H37:K37"/>
    <mergeCell ref="A37:G37"/>
    <mergeCell ref="A43:G43"/>
    <mergeCell ref="A51:K51"/>
    <mergeCell ref="A57:K57"/>
    <mergeCell ref="A63:K63"/>
    <mergeCell ref="A101:J10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N90"/>
  <sheetViews>
    <sheetView tabSelected="1" view="pageBreakPreview" zoomScale="70" zoomScaleSheetLayoutView="70" zoomScalePageLayoutView="0" workbookViewId="0" topLeftCell="A1">
      <selection activeCell="F6" sqref="F6"/>
    </sheetView>
  </sheetViews>
  <sheetFormatPr defaultColWidth="9.140625" defaultRowHeight="12.75"/>
  <cols>
    <col min="3" max="3" width="12.8515625" style="0" bestFit="1" customWidth="1"/>
    <col min="4" max="4" width="9.8515625" style="0" bestFit="1" customWidth="1"/>
    <col min="5" max="5" width="67.421875" style="0" customWidth="1"/>
    <col min="6" max="6" width="16.57421875" style="0" bestFit="1" customWidth="1"/>
    <col min="7" max="7" width="17.00390625" style="0" bestFit="1" customWidth="1"/>
    <col min="8" max="8" width="9.140625" style="0" customWidth="1"/>
    <col min="9" max="9" width="60.00390625" style="0" customWidth="1"/>
    <col min="10" max="10" width="14.421875" style="0" customWidth="1"/>
    <col min="11" max="11" width="24.28125" style="0" customWidth="1"/>
    <col min="12" max="12" width="31.00390625" style="0" customWidth="1"/>
  </cols>
  <sheetData>
    <row r="4" ht="13.5" thickBot="1"/>
    <row r="5" spans="2:7" ht="14.25" thickBot="1" thickTop="1">
      <c r="B5" s="127" t="s">
        <v>28</v>
      </c>
      <c r="C5" s="128"/>
      <c r="D5" s="128"/>
      <c r="E5" s="128"/>
      <c r="F5" s="128"/>
      <c r="G5" s="129"/>
    </row>
    <row r="6" spans="2:7" ht="27" thickBot="1" thickTop="1">
      <c r="B6" s="13" t="s">
        <v>107</v>
      </c>
      <c r="C6" s="14" t="s">
        <v>105</v>
      </c>
      <c r="D6" s="15">
        <v>1</v>
      </c>
      <c r="E6" s="16" t="s">
        <v>104</v>
      </c>
      <c r="F6" s="17"/>
      <c r="G6" s="18">
        <f>D6*F6</f>
        <v>0</v>
      </c>
    </row>
    <row r="7" spans="2:14" ht="21.75" thickBot="1" thickTop="1">
      <c r="B7" s="127" t="s">
        <v>52</v>
      </c>
      <c r="C7" s="128"/>
      <c r="D7" s="128"/>
      <c r="E7" s="128"/>
      <c r="F7" s="128"/>
      <c r="G7" s="129"/>
      <c r="H7" s="7"/>
      <c r="I7" s="2"/>
      <c r="J7" s="2"/>
      <c r="K7" s="2"/>
      <c r="L7" s="5"/>
      <c r="M7" s="1"/>
      <c r="N7" s="1"/>
    </row>
    <row r="8" spans="2:12" s="12" customFormat="1" ht="27" customHeight="1" thickBot="1" thickTop="1">
      <c r="B8" s="19" t="s">
        <v>91</v>
      </c>
      <c r="C8" s="20"/>
      <c r="D8" s="20" t="s">
        <v>92</v>
      </c>
      <c r="E8" s="20" t="s">
        <v>93</v>
      </c>
      <c r="F8" s="20" t="s">
        <v>94</v>
      </c>
      <c r="G8" s="21" t="s">
        <v>4</v>
      </c>
      <c r="H8" s="9"/>
      <c r="I8" s="10"/>
      <c r="J8" s="10"/>
      <c r="K8" s="11"/>
      <c r="L8" s="11"/>
    </row>
    <row r="9" spans="2:12" ht="46.5" customHeight="1">
      <c r="B9" s="13" t="s">
        <v>75</v>
      </c>
      <c r="C9" s="22" t="s">
        <v>102</v>
      </c>
      <c r="D9" s="15">
        <v>240</v>
      </c>
      <c r="E9" s="16" t="s">
        <v>83</v>
      </c>
      <c r="F9" s="17">
        <f>DETALHADA!H24</f>
        <v>0</v>
      </c>
      <c r="G9" s="18">
        <f>D9*F9</f>
        <v>0</v>
      </c>
      <c r="H9" s="8"/>
      <c r="I9" s="3"/>
      <c r="J9" s="3"/>
      <c r="K9" s="4"/>
      <c r="L9" s="4"/>
    </row>
    <row r="10" spans="2:12" ht="46.5" customHeight="1">
      <c r="B10" s="23" t="s">
        <v>76</v>
      </c>
      <c r="C10" s="22" t="s">
        <v>102</v>
      </c>
      <c r="D10" s="24">
        <v>300</v>
      </c>
      <c r="E10" s="25" t="s">
        <v>84</v>
      </c>
      <c r="F10" s="26">
        <f>DETALHADA!H31</f>
        <v>0</v>
      </c>
      <c r="G10" s="27">
        <f>D10*F10</f>
        <v>0</v>
      </c>
      <c r="H10" s="8"/>
      <c r="I10" s="3"/>
      <c r="J10" s="3"/>
      <c r="K10" s="4"/>
      <c r="L10" s="4"/>
    </row>
    <row r="11" spans="2:12" ht="46.5" customHeight="1">
      <c r="B11" s="23" t="s">
        <v>77</v>
      </c>
      <c r="C11" s="22" t="s">
        <v>102</v>
      </c>
      <c r="D11" s="24">
        <v>300</v>
      </c>
      <c r="E11" s="25" t="s">
        <v>85</v>
      </c>
      <c r="F11" s="26">
        <f>DETALHADA!H37</f>
        <v>0</v>
      </c>
      <c r="G11" s="27">
        <f>D11*F11</f>
        <v>0</v>
      </c>
      <c r="H11" s="8"/>
      <c r="I11" s="3"/>
      <c r="J11" s="3"/>
      <c r="K11" s="4"/>
      <c r="L11" s="4"/>
    </row>
    <row r="12" spans="2:12" ht="46.5" customHeight="1" thickBot="1">
      <c r="B12" s="28" t="s">
        <v>78</v>
      </c>
      <c r="C12" s="22" t="s">
        <v>102</v>
      </c>
      <c r="D12" s="29">
        <v>240</v>
      </c>
      <c r="E12" s="30" t="s">
        <v>86</v>
      </c>
      <c r="F12" s="31">
        <f>DETALHADA!H43</f>
        <v>0</v>
      </c>
      <c r="G12" s="32">
        <f>D12*F12</f>
        <v>0</v>
      </c>
      <c r="H12" s="8"/>
      <c r="I12" s="5"/>
      <c r="J12" s="5"/>
      <c r="K12" s="5"/>
      <c r="L12" s="5"/>
    </row>
    <row r="13" spans="2:12" ht="21.75" thickBot="1" thickTop="1">
      <c r="B13" s="130" t="s">
        <v>51</v>
      </c>
      <c r="C13" s="131"/>
      <c r="D13" s="131"/>
      <c r="E13" s="131"/>
      <c r="F13" s="131"/>
      <c r="G13" s="132"/>
      <c r="H13" s="7"/>
      <c r="I13" s="1"/>
      <c r="J13" s="1"/>
      <c r="K13" s="6"/>
      <c r="L13" s="6"/>
    </row>
    <row r="14" spans="2:12" ht="27" customHeight="1" thickBot="1" thickTop="1">
      <c r="B14" s="19" t="s">
        <v>91</v>
      </c>
      <c r="C14" s="33"/>
      <c r="D14" s="33" t="s">
        <v>92</v>
      </c>
      <c r="E14" s="33" t="s">
        <v>93</v>
      </c>
      <c r="F14" s="33" t="s">
        <v>94</v>
      </c>
      <c r="G14" s="21" t="s">
        <v>4</v>
      </c>
      <c r="H14" s="1"/>
      <c r="I14" s="1"/>
      <c r="J14" s="1"/>
      <c r="K14" s="6"/>
      <c r="L14" s="6"/>
    </row>
    <row r="15" spans="2:12" ht="46.5" customHeight="1">
      <c r="B15" s="13" t="s">
        <v>79</v>
      </c>
      <c r="C15" s="22" t="s">
        <v>102</v>
      </c>
      <c r="D15" s="22">
        <v>240</v>
      </c>
      <c r="E15" s="16" t="s">
        <v>87</v>
      </c>
      <c r="F15" s="17">
        <f>DETALHADA!H50</f>
        <v>0</v>
      </c>
      <c r="G15" s="18">
        <f>D15*F15</f>
        <v>0</v>
      </c>
      <c r="H15" s="8"/>
      <c r="I15" s="1"/>
      <c r="J15" s="1"/>
      <c r="K15" s="6"/>
      <c r="L15" s="6"/>
    </row>
    <row r="16" spans="2:12" ht="46.5" customHeight="1">
      <c r="B16" s="23" t="s">
        <v>80</v>
      </c>
      <c r="C16" s="22" t="s">
        <v>102</v>
      </c>
      <c r="D16" s="14">
        <v>300</v>
      </c>
      <c r="E16" s="25" t="s">
        <v>88</v>
      </c>
      <c r="F16" s="26">
        <f>DETALHADA!H56</f>
        <v>0</v>
      </c>
      <c r="G16" s="27">
        <f>D16*F16</f>
        <v>0</v>
      </c>
      <c r="H16" s="8"/>
      <c r="I16" s="1"/>
      <c r="J16" s="1"/>
      <c r="K16" s="6"/>
      <c r="L16" s="6"/>
    </row>
    <row r="17" spans="2:12" ht="46.5" customHeight="1">
      <c r="B17" s="23" t="s">
        <v>81</v>
      </c>
      <c r="C17" s="22" t="s">
        <v>102</v>
      </c>
      <c r="D17" s="14">
        <v>300</v>
      </c>
      <c r="E17" s="25" t="s">
        <v>89</v>
      </c>
      <c r="F17" s="26">
        <f>DETALHADA!H62</f>
        <v>0</v>
      </c>
      <c r="G17" s="27">
        <f>D17*F17</f>
        <v>0</v>
      </c>
      <c r="H17" s="8"/>
      <c r="I17" s="1"/>
      <c r="J17" s="1"/>
      <c r="K17" s="1"/>
      <c r="L17" s="1"/>
    </row>
    <row r="18" spans="2:12" ht="46.5" customHeight="1" thickBot="1">
      <c r="B18" s="34" t="s">
        <v>82</v>
      </c>
      <c r="C18" s="22" t="s">
        <v>102</v>
      </c>
      <c r="D18" s="35">
        <v>240</v>
      </c>
      <c r="E18" s="36" t="s">
        <v>90</v>
      </c>
      <c r="F18" s="37">
        <f>DETALHADA!H68</f>
        <v>0</v>
      </c>
      <c r="G18" s="38">
        <f>D18*F18</f>
        <v>0</v>
      </c>
      <c r="H18" s="8"/>
      <c r="I18" s="1"/>
      <c r="J18" s="1"/>
      <c r="K18" s="1"/>
      <c r="L18" s="1"/>
    </row>
    <row r="19" spans="2:12" ht="14.25" thickBot="1" thickTop="1">
      <c r="B19" s="135" t="s">
        <v>98</v>
      </c>
      <c r="C19" s="136"/>
      <c r="D19" s="136"/>
      <c r="E19" s="137"/>
      <c r="F19" s="133">
        <f>G9+G10+G11+G12+G15+G16+G17+G18+G6</f>
        <v>0</v>
      </c>
      <c r="G19" s="134"/>
      <c r="H19" s="1"/>
      <c r="I19" s="1"/>
      <c r="J19" s="1"/>
      <c r="K19" s="1"/>
      <c r="L19" s="1"/>
    </row>
    <row r="20" spans="8:12" ht="13.5" thickTop="1">
      <c r="H20" s="1"/>
      <c r="I20" s="1"/>
      <c r="J20" s="1"/>
      <c r="K20" s="1"/>
      <c r="L20" s="1"/>
    </row>
    <row r="21" spans="8:12" ht="12.75">
      <c r="H21" s="1"/>
      <c r="I21" s="1"/>
      <c r="J21" s="1"/>
      <c r="K21" s="1"/>
      <c r="L21" s="1"/>
    </row>
    <row r="22" spans="8:12" ht="12.75">
      <c r="H22" s="1"/>
      <c r="I22" s="1"/>
      <c r="J22" s="1"/>
      <c r="K22" s="1"/>
      <c r="L22" s="1"/>
    </row>
    <row r="23" spans="8:12" ht="12.75">
      <c r="H23" s="1"/>
      <c r="I23" s="1"/>
      <c r="J23" s="1"/>
      <c r="K23" s="1"/>
      <c r="L23" s="1"/>
    </row>
    <row r="24" spans="8:12" ht="21.75" customHeight="1">
      <c r="H24" s="1"/>
      <c r="I24" s="1"/>
      <c r="J24" s="1"/>
      <c r="K24" s="1"/>
      <c r="L24" s="1"/>
    </row>
    <row r="25" spans="8:12" ht="12.75">
      <c r="H25" s="1"/>
      <c r="I25" s="1"/>
      <c r="J25" s="1"/>
      <c r="K25" s="1"/>
      <c r="L25" s="1"/>
    </row>
    <row r="26" spans="8:12" ht="12.75">
      <c r="H26" s="1"/>
      <c r="I26" s="1"/>
      <c r="J26" s="1"/>
      <c r="K26" s="1"/>
      <c r="L26" s="1"/>
    </row>
    <row r="27" spans="8:12" ht="12.75">
      <c r="H27" s="1"/>
      <c r="I27" s="1"/>
      <c r="J27" s="1"/>
      <c r="K27" s="1"/>
      <c r="L27" s="1"/>
    </row>
    <row r="28" spans="8:12" ht="12.75">
      <c r="H28" s="1"/>
      <c r="I28" s="1"/>
      <c r="J28" s="1"/>
      <c r="K28" s="1"/>
      <c r="L28" s="1"/>
    </row>
    <row r="29" spans="8:12" ht="12.75">
      <c r="H29" s="1"/>
      <c r="I29" s="1"/>
      <c r="J29" s="1"/>
      <c r="K29" s="1"/>
      <c r="L29" s="1"/>
    </row>
    <row r="30" spans="8:12" ht="12.75">
      <c r="H30" s="1"/>
      <c r="I30" s="1"/>
      <c r="J30" s="1"/>
      <c r="K30" s="1"/>
      <c r="L30" s="1"/>
    </row>
    <row r="31" spans="8:12" ht="12.75">
      <c r="H31" s="1"/>
      <c r="I31" s="1"/>
      <c r="J31" s="1"/>
      <c r="K31" s="1"/>
      <c r="L31" s="1"/>
    </row>
    <row r="32" spans="8:12" ht="12.75">
      <c r="H32" s="1"/>
      <c r="I32" s="1"/>
      <c r="J32" s="1"/>
      <c r="K32" s="1"/>
      <c r="L32" s="1"/>
    </row>
    <row r="33" spans="8:12" ht="12.75">
      <c r="H33" s="1"/>
      <c r="I33" s="1"/>
      <c r="J33" s="1"/>
      <c r="K33" s="1"/>
      <c r="L33" s="1"/>
    </row>
    <row r="34" spans="8:12" ht="12.75">
      <c r="H34" s="1"/>
      <c r="I34" s="1"/>
      <c r="J34" s="1"/>
      <c r="K34" s="1"/>
      <c r="L34" s="1"/>
    </row>
    <row r="35" spans="8:12" ht="12.75">
      <c r="H35" s="1"/>
      <c r="I35" s="1"/>
      <c r="J35" s="1"/>
      <c r="K35" s="1"/>
      <c r="L35" s="1"/>
    </row>
    <row r="36" spans="8:12" ht="12.75">
      <c r="H36" s="1"/>
      <c r="I36" s="1"/>
      <c r="J36" s="1"/>
      <c r="K36" s="1"/>
      <c r="L36" s="1"/>
    </row>
    <row r="37" spans="8:12" ht="12.75">
      <c r="H37" s="1"/>
      <c r="I37" s="1"/>
      <c r="J37" s="1"/>
      <c r="K37" s="1"/>
      <c r="L37" s="1"/>
    </row>
    <row r="38" spans="8:12" ht="12.75">
      <c r="H38" s="1"/>
      <c r="I38" s="1"/>
      <c r="J38" s="1"/>
      <c r="K38" s="1"/>
      <c r="L38" s="1"/>
    </row>
    <row r="39" spans="8:12" ht="12.75">
      <c r="H39" s="1"/>
      <c r="I39" s="1"/>
      <c r="J39" s="1"/>
      <c r="K39" s="1"/>
      <c r="L39" s="1"/>
    </row>
    <row r="40" spans="8:12" ht="12.75">
      <c r="H40" s="1"/>
      <c r="I40" s="1"/>
      <c r="J40" s="1"/>
      <c r="K40" s="1"/>
      <c r="L40" s="1"/>
    </row>
    <row r="41" spans="8:12" ht="12.75">
      <c r="H41" s="1"/>
      <c r="I41" s="1"/>
      <c r="J41" s="1"/>
      <c r="K41" s="1"/>
      <c r="L41" s="1"/>
    </row>
    <row r="42" spans="8:12" ht="12.75">
      <c r="H42" s="1"/>
      <c r="I42" s="1"/>
      <c r="J42" s="1"/>
      <c r="K42" s="1"/>
      <c r="L42" s="1"/>
    </row>
    <row r="43" spans="8:12" ht="12.75">
      <c r="H43" s="1"/>
      <c r="I43" s="1"/>
      <c r="J43" s="1"/>
      <c r="K43" s="1"/>
      <c r="L43" s="1"/>
    </row>
    <row r="44" spans="8:12" ht="12.75">
      <c r="H44" s="1"/>
      <c r="I44" s="1"/>
      <c r="J44" s="1"/>
      <c r="K44" s="1"/>
      <c r="L44" s="1"/>
    </row>
    <row r="45" spans="8:12" ht="12.75">
      <c r="H45" s="1"/>
      <c r="I45" s="1"/>
      <c r="J45" s="1"/>
      <c r="K45" s="1"/>
      <c r="L45" s="1"/>
    </row>
    <row r="46" spans="8:12" ht="12.75">
      <c r="H46" s="1"/>
      <c r="I46" s="1"/>
      <c r="J46" s="1"/>
      <c r="K46" s="1"/>
      <c r="L46" s="1"/>
    </row>
    <row r="47" spans="8:12" ht="12.75">
      <c r="H47" s="1"/>
      <c r="I47" s="1"/>
      <c r="J47" s="1"/>
      <c r="K47" s="1"/>
      <c r="L47" s="1"/>
    </row>
    <row r="48" spans="8:12" ht="12.75">
      <c r="H48" s="1"/>
      <c r="I48" s="1"/>
      <c r="J48" s="1"/>
      <c r="K48" s="1"/>
      <c r="L48" s="1"/>
    </row>
    <row r="49" spans="8:12" ht="12.75">
      <c r="H49" s="1"/>
      <c r="I49" s="1"/>
      <c r="J49" s="1"/>
      <c r="K49" s="1"/>
      <c r="L49" s="1"/>
    </row>
    <row r="50" spans="9:12" ht="12.75">
      <c r="I50" s="1"/>
      <c r="J50" s="1"/>
      <c r="K50" s="1"/>
      <c r="L50" s="1"/>
    </row>
    <row r="51" spans="9:12" ht="12.75">
      <c r="I51" s="1"/>
      <c r="J51" s="1"/>
      <c r="K51" s="1"/>
      <c r="L51" s="1"/>
    </row>
    <row r="52" spans="9:12" ht="12.75">
      <c r="I52" s="1"/>
      <c r="J52" s="1"/>
      <c r="K52" s="1"/>
      <c r="L52" s="1"/>
    </row>
    <row r="53" spans="9:12" ht="12.75">
      <c r="I53" s="1"/>
      <c r="J53" s="1"/>
      <c r="K53" s="1"/>
      <c r="L53" s="1"/>
    </row>
    <row r="54" spans="9:12" ht="12.75">
      <c r="I54" s="1"/>
      <c r="J54" s="1"/>
      <c r="K54" s="1"/>
      <c r="L54" s="1"/>
    </row>
    <row r="55" spans="9:12" ht="12.75">
      <c r="I55" s="1"/>
      <c r="J55" s="1"/>
      <c r="K55" s="1"/>
      <c r="L55" s="1"/>
    </row>
    <row r="56" spans="9:12" ht="12.75">
      <c r="I56" s="1"/>
      <c r="J56" s="1"/>
      <c r="K56" s="1"/>
      <c r="L56" s="1"/>
    </row>
    <row r="57" spans="9:12" ht="12.75">
      <c r="I57" s="1"/>
      <c r="J57" s="1"/>
      <c r="K57" s="1"/>
      <c r="L57" s="1"/>
    </row>
    <row r="58" spans="9:12" ht="12.75">
      <c r="I58" s="1"/>
      <c r="J58" s="1"/>
      <c r="K58" s="1"/>
      <c r="L58" s="1"/>
    </row>
    <row r="59" spans="9:12" ht="12.75">
      <c r="I59" s="1"/>
      <c r="J59" s="1"/>
      <c r="K59" s="1"/>
      <c r="L59" s="1"/>
    </row>
    <row r="60" spans="9:12" ht="12.75">
      <c r="I60" s="1"/>
      <c r="J60" s="1"/>
      <c r="K60" s="1"/>
      <c r="L60" s="1"/>
    </row>
    <row r="61" spans="9:12" ht="12.75">
      <c r="I61" s="1"/>
      <c r="J61" s="1"/>
      <c r="K61" s="1"/>
      <c r="L61" s="1"/>
    </row>
    <row r="62" spans="9:12" ht="12.75">
      <c r="I62" s="1"/>
      <c r="J62" s="1"/>
      <c r="K62" s="1"/>
      <c r="L62" s="1"/>
    </row>
    <row r="63" spans="9:12" ht="12.75">
      <c r="I63" s="1"/>
      <c r="J63" s="1"/>
      <c r="K63" s="1"/>
      <c r="L63" s="1"/>
    </row>
    <row r="64" spans="9:12" ht="12.75">
      <c r="I64" s="1"/>
      <c r="J64" s="1"/>
      <c r="K64" s="1"/>
      <c r="L64" s="1"/>
    </row>
    <row r="65" spans="9:12" ht="12.75">
      <c r="I65" s="1"/>
      <c r="J65" s="1"/>
      <c r="K65" s="1"/>
      <c r="L65" s="1"/>
    </row>
    <row r="66" spans="9:12" ht="12.75">
      <c r="I66" s="1"/>
      <c r="J66" s="1"/>
      <c r="K66" s="1"/>
      <c r="L66" s="1"/>
    </row>
    <row r="67" spans="9:12" ht="12.75">
      <c r="I67" s="1"/>
      <c r="J67" s="1"/>
      <c r="K67" s="1"/>
      <c r="L67" s="1"/>
    </row>
    <row r="68" spans="9:12" ht="12.75">
      <c r="I68" s="1"/>
      <c r="J68" s="1"/>
      <c r="K68" s="1"/>
      <c r="L68" s="1"/>
    </row>
    <row r="69" spans="9:12" ht="12.75">
      <c r="I69" s="1"/>
      <c r="J69" s="1"/>
      <c r="K69" s="1"/>
      <c r="L69" s="1"/>
    </row>
    <row r="70" spans="9:12" ht="12.75">
      <c r="I70" s="1"/>
      <c r="J70" s="1"/>
      <c r="K70" s="1"/>
      <c r="L70" s="1"/>
    </row>
    <row r="71" spans="9:12" ht="12.75">
      <c r="I71" s="1"/>
      <c r="J71" s="1"/>
      <c r="K71" s="1"/>
      <c r="L71" s="1"/>
    </row>
    <row r="72" spans="9:12" ht="12.75">
      <c r="I72" s="1"/>
      <c r="J72" s="1"/>
      <c r="K72" s="1"/>
      <c r="L72" s="1"/>
    </row>
    <row r="73" spans="9:12" ht="12.75">
      <c r="I73" s="1"/>
      <c r="J73" s="1"/>
      <c r="K73" s="1"/>
      <c r="L73" s="1"/>
    </row>
    <row r="74" spans="9:12" ht="12.75">
      <c r="I74" s="1"/>
      <c r="J74" s="1"/>
      <c r="K74" s="1"/>
      <c r="L74" s="1"/>
    </row>
    <row r="75" spans="9:12" ht="12.75">
      <c r="I75" s="1"/>
      <c r="J75" s="1"/>
      <c r="K75" s="1"/>
      <c r="L75" s="1"/>
    </row>
    <row r="76" spans="9:12" ht="12.75">
      <c r="I76" s="1"/>
      <c r="J76" s="1"/>
      <c r="K76" s="1"/>
      <c r="L76" s="1"/>
    </row>
    <row r="77" spans="9:12" ht="12.75">
      <c r="I77" s="1"/>
      <c r="J77" s="1"/>
      <c r="K77" s="1"/>
      <c r="L77" s="1"/>
    </row>
    <row r="78" spans="9:12" ht="12.75">
      <c r="I78" s="1"/>
      <c r="J78" s="1"/>
      <c r="K78" s="1"/>
      <c r="L78" s="1"/>
    </row>
    <row r="79" spans="9:12" ht="12.75">
      <c r="I79" s="1"/>
      <c r="J79" s="1"/>
      <c r="K79" s="1"/>
      <c r="L79" s="1"/>
    </row>
    <row r="80" spans="9:12" ht="12.75">
      <c r="I80" s="1"/>
      <c r="J80" s="1"/>
      <c r="K80" s="1"/>
      <c r="L80" s="1"/>
    </row>
    <row r="81" spans="9:12" ht="12.75">
      <c r="I81" s="1"/>
      <c r="J81" s="1"/>
      <c r="K81" s="1"/>
      <c r="L81" s="1"/>
    </row>
    <row r="82" spans="9:12" ht="12.75">
      <c r="I82" s="1"/>
      <c r="J82" s="1"/>
      <c r="K82" s="1"/>
      <c r="L82" s="1"/>
    </row>
    <row r="83" spans="9:12" ht="12.75">
      <c r="I83" s="1"/>
      <c r="J83" s="1"/>
      <c r="K83" s="1"/>
      <c r="L83" s="1"/>
    </row>
    <row r="84" spans="9:12" ht="12.75">
      <c r="I84" s="1"/>
      <c r="J84" s="1"/>
      <c r="K84" s="1"/>
      <c r="L84" s="1"/>
    </row>
    <row r="85" spans="9:12" ht="12.75">
      <c r="I85" s="1"/>
      <c r="J85" s="1"/>
      <c r="K85" s="1"/>
      <c r="L85" s="1"/>
    </row>
    <row r="86" spans="9:12" ht="12.75">
      <c r="I86" s="1"/>
      <c r="J86" s="1"/>
      <c r="K86" s="1"/>
      <c r="L86" s="1"/>
    </row>
    <row r="87" spans="9:12" ht="12.75">
      <c r="I87" s="1"/>
      <c r="J87" s="1"/>
      <c r="K87" s="1"/>
      <c r="L87" s="1"/>
    </row>
    <row r="88" spans="9:12" ht="12.75">
      <c r="I88" s="1"/>
      <c r="J88" s="1"/>
      <c r="K88" s="1"/>
      <c r="L88" s="1"/>
    </row>
    <row r="89" spans="9:12" ht="12.75">
      <c r="I89" s="1"/>
      <c r="J89" s="1"/>
      <c r="K89" s="1"/>
      <c r="L89" s="1"/>
    </row>
    <row r="90" spans="9:12" ht="12.75">
      <c r="I90" s="1"/>
      <c r="J90" s="1"/>
      <c r="K90" s="1"/>
      <c r="L90" s="1"/>
    </row>
  </sheetData>
  <sheetProtection/>
  <mergeCells count="5">
    <mergeCell ref="B5:G5"/>
    <mergeCell ref="B7:G7"/>
    <mergeCell ref="B13:G13"/>
    <mergeCell ref="F19:G19"/>
    <mergeCell ref="B19:E19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Computador 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</dc:creator>
  <cp:keywords/>
  <dc:description/>
  <cp:lastModifiedBy>Romulo</cp:lastModifiedBy>
  <cp:lastPrinted>2023-01-26T18:40:05Z</cp:lastPrinted>
  <dcterms:created xsi:type="dcterms:W3CDTF">2005-03-21T11:18:12Z</dcterms:created>
  <dcterms:modified xsi:type="dcterms:W3CDTF">2023-01-31T12:04:01Z</dcterms:modified>
  <cp:category/>
  <cp:version/>
  <cp:contentType/>
  <cp:contentStatus/>
</cp:coreProperties>
</file>